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778" activeTab="0"/>
  </bookViews>
  <sheets>
    <sheet name="ППю" sheetId="1" r:id="rId1"/>
    <sheet name="ППд" sheetId="2" r:id="rId2"/>
    <sheet name="МЕ ФКС СПб" sheetId="3" r:id="rId3"/>
    <sheet name="№1 кав" sheetId="4" r:id="rId4"/>
    <sheet name="№2 40" sheetId="5" r:id="rId5"/>
    <sheet name="№3 70" sheetId="6" r:id="rId6"/>
    <sheet name="№4 80" sheetId="7" r:id="rId7"/>
    <sheet name="№5 100" sheetId="8" r:id="rId8"/>
    <sheet name="№6 110" sheetId="9" r:id="rId9"/>
  </sheets>
  <definedNames>
    <definedName name="_xlnm.Print_Area" localSheetId="8">'№6 110'!$A$2:$N$21</definedName>
    <definedName name="_xlnm.Print_Area" localSheetId="2">'МЕ ФКС СПб'!$A$2:$N$25</definedName>
    <definedName name="_xlnm.Print_Area" localSheetId="1">'ППд'!$A$2:$N$45</definedName>
    <definedName name="_xlnm.Print_Area" localSheetId="0">'ППю'!$A$2:$N$23</definedName>
  </definedNames>
  <calcPr fullCalcOnLoad="1"/>
</workbook>
</file>

<file path=xl/sharedStrings.xml><?xml version="1.0" encoding="utf-8"?>
<sst xmlns="http://schemas.openxmlformats.org/spreadsheetml/2006/main" count="1169" uniqueCount="291">
  <si>
    <t>Маршрут №6 110см</t>
  </si>
  <si>
    <r>
      <t xml:space="preserve">СТЕПАНОВА </t>
    </r>
    <r>
      <rPr>
        <sz val="9"/>
        <rFont val="Verdana"/>
        <family val="2"/>
      </rPr>
      <t>Виктория</t>
    </r>
  </si>
  <si>
    <t>022989</t>
  </si>
  <si>
    <r>
      <t xml:space="preserve">САМОЙЛОВА </t>
    </r>
    <r>
      <rPr>
        <sz val="9"/>
        <rFont val="Verdana"/>
        <family val="2"/>
      </rPr>
      <t>Татьяна, 2003</t>
    </r>
  </si>
  <si>
    <t>029803</t>
  </si>
  <si>
    <t>Выездка</t>
  </si>
  <si>
    <t>Юношеские езды</t>
  </si>
  <si>
    <t>Зачет "Юноши"</t>
  </si>
  <si>
    <r>
      <t>ПИЧУГИНА</t>
    </r>
    <r>
      <rPr>
        <sz val="9"/>
        <rFont val="Verdana"/>
        <family val="2"/>
      </rPr>
      <t xml:space="preserve"> Ольга, 2001</t>
    </r>
  </si>
  <si>
    <t>095901</t>
  </si>
  <si>
    <t>Зачет "Любители (Гр.D)"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</si>
  <si>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</si>
  <si>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</si>
  <si>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r>
      <t>ОАЗИС</t>
    </r>
    <r>
      <rPr>
        <sz val="9"/>
        <rFont val="Verdana"/>
        <family val="2"/>
      </rPr>
      <t>-00, мер., гнед., РВП, Обряд 2, Старожиловский к/з</t>
    </r>
  </si>
  <si>
    <t>001376</t>
  </si>
  <si>
    <t>Крылова Ю.</t>
  </si>
  <si>
    <t>Краснова Е.</t>
  </si>
  <si>
    <t>КСК "Пудость" /
Ленинградская область</t>
  </si>
  <si>
    <r>
      <t xml:space="preserve">ВОЛКОВА </t>
    </r>
    <r>
      <rPr>
        <sz val="9"/>
        <rFont val="Verdana"/>
        <family val="2"/>
      </rPr>
      <t>Жанна</t>
    </r>
  </si>
  <si>
    <t>009672</t>
  </si>
  <si>
    <r>
      <t xml:space="preserve">МЕРЕЖКО </t>
    </r>
    <r>
      <rPr>
        <sz val="9"/>
        <rFont val="Verdana"/>
        <family val="2"/>
      </rPr>
      <t>Наталья</t>
    </r>
  </si>
  <si>
    <t>021378</t>
  </si>
  <si>
    <t>ЧКК "Пудость"/ 
Ленинградская область</t>
  </si>
  <si>
    <t>КСК "Лужаночка"/
Ленинградская область</t>
  </si>
  <si>
    <t>Детские езды</t>
  </si>
  <si>
    <t>Волкова Ж.</t>
  </si>
  <si>
    <r>
      <t>ЗВЕЗДОЧКА</t>
    </r>
    <r>
      <rPr>
        <sz val="9"/>
        <rFont val="Verdana"/>
        <family val="2"/>
      </rPr>
      <t>-08, коб., гнед., полукр., н.з., Россия</t>
    </r>
  </si>
  <si>
    <r>
      <t>ЛАПУШКА</t>
    </r>
    <r>
      <rPr>
        <sz val="9"/>
        <rFont val="Verdana"/>
        <family val="2"/>
      </rPr>
      <t>-10, коб., гнед., полукр., неизв., Россия</t>
    </r>
  </si>
  <si>
    <t>Калгановский к/з</t>
  </si>
  <si>
    <r>
      <t xml:space="preserve">МЕШКОВА </t>
    </r>
    <r>
      <rPr>
        <sz val="9"/>
        <rFont val="Verdana"/>
        <family val="2"/>
      </rPr>
      <t>Ольга</t>
    </r>
  </si>
  <si>
    <t>026684</t>
  </si>
  <si>
    <r>
      <rPr>
        <b/>
        <sz val="9"/>
        <rFont val="Verdana"/>
        <family val="2"/>
      </rPr>
      <t>ДРОЗД</t>
    </r>
    <r>
      <rPr>
        <sz val="9"/>
        <rFont val="Verdana"/>
        <family val="2"/>
      </rPr>
      <t>-00, мер., сер., Запад, Хозяйство Ставропольского края</t>
    </r>
  </si>
  <si>
    <t>016113</t>
  </si>
  <si>
    <t>Корнейчик О.</t>
  </si>
  <si>
    <r>
      <t>СЛОТИНА</t>
    </r>
    <r>
      <rPr>
        <sz val="9"/>
        <rFont val="Verdana"/>
        <family val="2"/>
      </rPr>
      <t xml:space="preserve"> Мария, 2003</t>
    </r>
  </si>
  <si>
    <t>091403</t>
  </si>
  <si>
    <r>
      <t xml:space="preserve">ВИХРОВА </t>
    </r>
    <r>
      <rPr>
        <sz val="9"/>
        <rFont val="Verdana"/>
        <family val="2"/>
      </rPr>
      <t>Вероника, 2000</t>
    </r>
  </si>
  <si>
    <r>
      <t>МАГДАЛЕНА</t>
    </r>
    <r>
      <rPr>
        <sz val="9"/>
        <rFont val="Verdana"/>
        <family val="2"/>
      </rPr>
      <t>-10, коб., гнед., полукр., Голкипер, Россия</t>
    </r>
  </si>
  <si>
    <t>018348</t>
  </si>
  <si>
    <t>Вихрова Л.</t>
  </si>
  <si>
    <t>Кротова Н.</t>
  </si>
  <si>
    <t>ЧК Вихровой / 
Ленинградская область</t>
  </si>
  <si>
    <r>
      <t>ПОКОРИТЕЛЬ</t>
    </r>
    <r>
      <rPr>
        <sz val="9"/>
        <rFont val="Verdana"/>
        <family val="2"/>
      </rPr>
      <t>-09, жер., вор., ахалт., Мургаб, Ставропольский КЗ</t>
    </r>
  </si>
  <si>
    <t>Комиссарова Е.</t>
  </si>
  <si>
    <r>
      <t>ТАЛЕР</t>
    </r>
    <r>
      <rPr>
        <sz val="9"/>
        <rFont val="Verdana"/>
        <family val="2"/>
      </rPr>
      <t>-05, жер., рыж., рус.тяж., Лонграт, Псковский КЗ</t>
    </r>
  </si>
  <si>
    <r>
      <t>ЗАХАРОВА</t>
    </r>
    <r>
      <rPr>
        <sz val="9"/>
        <rFont val="Verdana"/>
        <family val="2"/>
      </rPr>
      <t xml:space="preserve"> Ирина</t>
    </r>
  </si>
  <si>
    <r>
      <t>АРКТИКА</t>
    </r>
    <r>
      <rPr>
        <sz val="9"/>
        <rFont val="Verdana"/>
        <family val="2"/>
      </rPr>
      <t>-13, коб., сер., полукр., неизв., Россия</t>
    </r>
  </si>
  <si>
    <t>КСК "Звёздный" / 
Ленинградская область</t>
  </si>
  <si>
    <r>
      <t>МАГДАЛИНА</t>
    </r>
    <r>
      <rPr>
        <sz val="9"/>
        <rFont val="Verdana"/>
        <family val="2"/>
      </rPr>
      <t>-07, коб., вор., латв., Градус, Ленинградская обл</t>
    </r>
  </si>
  <si>
    <t>020063</t>
  </si>
  <si>
    <r>
      <t xml:space="preserve">РАК </t>
    </r>
    <r>
      <rPr>
        <sz val="9"/>
        <rFont val="Verdana"/>
        <family val="2"/>
      </rPr>
      <t>Мария, 2003</t>
    </r>
  </si>
  <si>
    <t>045603</t>
  </si>
  <si>
    <r>
      <t>КОБАЛЬТ</t>
    </r>
    <r>
      <rPr>
        <sz val="9"/>
        <rFont val="Verdana"/>
        <family val="2"/>
      </rPr>
      <t>-06, мер., рыж., полукр., Куплет, н.п., к/з "Георгенбург"</t>
    </r>
  </si>
  <si>
    <r>
      <t>МЕЛЬБА</t>
    </r>
    <r>
      <rPr>
        <sz val="9"/>
        <rFont val="Verdana"/>
        <family val="2"/>
      </rPr>
      <t>-02, коб., рыж. буд., Камзол, к/з им. Первой Конной Армии</t>
    </r>
  </si>
  <si>
    <t>004928</t>
  </si>
  <si>
    <t>ЗАО "Гомонтово"</t>
  </si>
  <si>
    <r>
      <t>ОДИНЕЦ</t>
    </r>
    <r>
      <rPr>
        <sz val="9"/>
        <rFont val="Verdana"/>
        <family val="2"/>
      </rPr>
      <t xml:space="preserve"> Ольга</t>
    </r>
  </si>
  <si>
    <r>
      <t>ОЛАБАМА</t>
    </r>
    <r>
      <rPr>
        <sz val="9"/>
        <rFont val="Verdana"/>
        <family val="2"/>
      </rPr>
      <t>-11, коб., рыж., рус.рыс., неизв., Россия</t>
    </r>
  </si>
  <si>
    <t>Одинец О.</t>
  </si>
  <si>
    <t>Отман А.</t>
  </si>
  <si>
    <t>ч/в / 
Ленинградская область</t>
  </si>
  <si>
    <t>Манежные езды ФКС СПб</t>
  </si>
  <si>
    <r>
      <t xml:space="preserve">БУНИНА </t>
    </r>
    <r>
      <rPr>
        <sz val="9"/>
        <rFont val="Verdana"/>
        <family val="2"/>
      </rPr>
      <t>Александра</t>
    </r>
  </si>
  <si>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</si>
  <si>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</si>
  <si>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</si>
  <si>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</si>
  <si>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</si>
  <si>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</si>
  <si>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 норм.</t>
  </si>
  <si>
    <t>Тренер</t>
  </si>
  <si>
    <t>самостоятельно</t>
  </si>
  <si>
    <t>Рег.№</t>
  </si>
  <si>
    <t>Звание, разряд</t>
  </si>
  <si>
    <t>Владелец</t>
  </si>
  <si>
    <t>Команда, регион</t>
  </si>
  <si>
    <t>б/р</t>
  </si>
  <si>
    <t>Зачет "Дети"</t>
  </si>
  <si>
    <t>Зачет "Открытый класс"</t>
  </si>
  <si>
    <t>1 этап</t>
  </si>
  <si>
    <t>2 этап</t>
  </si>
  <si>
    <t>Всего</t>
  </si>
  <si>
    <t>Морковкин Г.</t>
  </si>
  <si>
    <t>Бурлачко Т.</t>
  </si>
  <si>
    <t>1Ю</t>
  </si>
  <si>
    <t>Кудрявцев И.</t>
  </si>
  <si>
    <t>Финал</t>
  </si>
  <si>
    <t>КЗ Калгановский/ Ленинградская область</t>
  </si>
  <si>
    <r>
      <t>СЕМЕНОВА</t>
    </r>
    <r>
      <rPr>
        <sz val="9"/>
        <rFont val="Verdana"/>
        <family val="2"/>
      </rPr>
      <t xml:space="preserve"> Алиса, 2005</t>
    </r>
  </si>
  <si>
    <t>053205</t>
  </si>
  <si>
    <r>
      <t>ЗВЕЗДОЧКА</t>
    </r>
    <r>
      <rPr>
        <sz val="9"/>
        <rFont val="Verdana"/>
        <family val="2"/>
      </rPr>
      <t xml:space="preserve">-08, коб., гнед., полукр., н.з., Россия </t>
    </r>
  </si>
  <si>
    <t>ДОК "Лужский"</t>
  </si>
  <si>
    <t>Лебедева А.</t>
  </si>
  <si>
    <t>КСК "Звёздный" / Ленинградская область</t>
  </si>
  <si>
    <r>
      <t xml:space="preserve">КОРНЕЕВА </t>
    </r>
    <r>
      <rPr>
        <sz val="9"/>
        <rFont val="Verdana"/>
        <family val="2"/>
      </rPr>
      <t>Ирина, 2007</t>
    </r>
  </si>
  <si>
    <r>
      <t>БУДЬ МОЯ</t>
    </r>
    <r>
      <rPr>
        <sz val="9"/>
        <rFont val="Verdana"/>
        <family val="2"/>
      </rPr>
      <t xml:space="preserve">-10, коб., рыж.-чал., уэльск.пони, Зорри, Санкт-Петербург </t>
    </r>
  </si>
  <si>
    <t>Соболева - Руран Е.</t>
  </si>
  <si>
    <t>КЗ "Калгановский"/
Ленинградская область</t>
  </si>
  <si>
    <r>
      <t>ВЕРНЕР</t>
    </r>
    <r>
      <rPr>
        <sz val="9"/>
        <rFont val="Verdana"/>
        <family val="2"/>
      </rPr>
      <t xml:space="preserve"> Лидия</t>
    </r>
  </si>
  <si>
    <t>031793</t>
  </si>
  <si>
    <r>
      <t>ГРАНД ФУЭНТЕ</t>
    </r>
    <r>
      <rPr>
        <sz val="9"/>
        <rFont val="Verdana"/>
        <family val="2"/>
      </rPr>
      <t>-04, мер., св.-гн., ган., Нумер, СПХ Серебрянское</t>
    </r>
  </si>
  <si>
    <t>004989</t>
  </si>
  <si>
    <t>Леонтьева И.</t>
  </si>
  <si>
    <t>Траченко С.</t>
  </si>
  <si>
    <t>КСК "Лужаночка" /
Ленинградская область</t>
  </si>
  <si>
    <r>
      <t xml:space="preserve">ЛАЗУКО </t>
    </r>
    <r>
      <rPr>
        <sz val="9"/>
        <rFont val="Verdana"/>
        <family val="2"/>
      </rPr>
      <t>Елизавета, 2008</t>
    </r>
  </si>
  <si>
    <t>004408</t>
  </si>
  <si>
    <r>
      <t>АЛМАЗ</t>
    </r>
    <r>
      <rPr>
        <sz val="9"/>
        <rFont val="Verdana"/>
        <family val="2"/>
      </rPr>
      <t>-09 (149), мер., гнедо-пег., класс пони, Вихрь, Ленинградская обл</t>
    </r>
  </si>
  <si>
    <t>011273</t>
  </si>
  <si>
    <t>Назарова Д.</t>
  </si>
  <si>
    <t>Кравченко Н.</t>
  </si>
  <si>
    <t>ч/в /
 Новгородская область</t>
  </si>
  <si>
    <r>
      <t>АХМАДЕЕВА</t>
    </r>
    <r>
      <rPr>
        <sz val="9"/>
        <rFont val="Verdana"/>
        <family val="2"/>
      </rPr>
      <t xml:space="preserve"> Карина, 2010</t>
    </r>
  </si>
  <si>
    <t>009610</t>
  </si>
  <si>
    <r>
      <t>ПЕЖА</t>
    </r>
    <r>
      <rPr>
        <sz val="9"/>
        <rFont val="Verdana"/>
        <family val="2"/>
      </rPr>
      <t>-05 (141), коб., бул.-пег., полукр., Лунка, Брест, Беларусь</t>
    </r>
  </si>
  <si>
    <t>019017</t>
  </si>
  <si>
    <t>Сысоева И.</t>
  </si>
  <si>
    <t>КСК "Лужаночка"/ Ленинградская область</t>
  </si>
  <si>
    <r>
      <t>РАЙГОРОДСКАЯ</t>
    </r>
    <r>
      <rPr>
        <sz val="9"/>
        <rFont val="Verdana"/>
        <family val="2"/>
      </rPr>
      <t xml:space="preserve"> Софья, 2005</t>
    </r>
  </si>
  <si>
    <t>075205</t>
  </si>
  <si>
    <r>
      <t>ГРИГОРЬЕВА</t>
    </r>
    <r>
      <rPr>
        <sz val="9"/>
        <rFont val="Verdana"/>
        <family val="2"/>
      </rPr>
      <t xml:space="preserve"> Василиса, 2004</t>
    </r>
  </si>
  <si>
    <t>077104</t>
  </si>
  <si>
    <r>
      <t>ЛИДЕР</t>
    </r>
    <r>
      <rPr>
        <sz val="9"/>
        <rFont val="Verdana"/>
        <family val="2"/>
      </rPr>
      <t>-08, мер., бул., полукр., Дрейф, Россия</t>
    </r>
  </si>
  <si>
    <r>
      <t>КРАСОВА</t>
    </r>
    <r>
      <rPr>
        <sz val="9"/>
        <rFont val="Verdana"/>
        <family val="2"/>
      </rPr>
      <t xml:space="preserve"> Вероника, 2006</t>
    </r>
  </si>
  <si>
    <t>052006</t>
  </si>
  <si>
    <r>
      <t>ТЫРКАСОВА</t>
    </r>
    <r>
      <rPr>
        <sz val="9"/>
        <rFont val="Verdana"/>
        <family val="2"/>
      </rPr>
      <t xml:space="preserve"> Иванна, 2008</t>
    </r>
  </si>
  <si>
    <t>024908</t>
  </si>
  <si>
    <r>
      <t>МЁД</t>
    </r>
    <r>
      <rPr>
        <sz val="9"/>
        <rFont val="Verdana"/>
        <family val="2"/>
      </rPr>
      <t>-12, жер., гн.-пег., класс пони, Диаболо, Московская обл</t>
    </r>
  </si>
  <si>
    <t>019016</t>
  </si>
  <si>
    <t>КСК "Лужаночка"/ 
Ленинградская область</t>
  </si>
  <si>
    <r>
      <t xml:space="preserve">КОРЫТОВА </t>
    </r>
    <r>
      <rPr>
        <sz val="9"/>
        <rFont val="Verdana"/>
        <family val="2"/>
      </rPr>
      <t>Полина, 2007</t>
    </r>
  </si>
  <si>
    <r>
      <t>ЗАБАВА</t>
    </r>
    <r>
      <rPr>
        <sz val="9"/>
        <rFont val="Verdana"/>
        <family val="2"/>
      </rPr>
      <t>-12, коб., гнед.-савр., вятск., Загар, Московская обл.</t>
    </r>
  </si>
  <si>
    <t>КЗ Калгановский</t>
  </si>
  <si>
    <t>Сокырка И.</t>
  </si>
  <si>
    <t>КЗ "Калгановский"/ 
Ленинградская область</t>
  </si>
  <si>
    <r>
      <t xml:space="preserve">АНДРЕЕВА </t>
    </r>
    <r>
      <rPr>
        <sz val="9"/>
        <rFont val="Verdana"/>
        <family val="2"/>
      </rPr>
      <t>Мария, 2006</t>
    </r>
  </si>
  <si>
    <r>
      <t>БАЙКЕРША</t>
    </r>
    <r>
      <rPr>
        <sz val="9"/>
        <rFont val="Verdana"/>
        <family val="2"/>
      </rPr>
      <t>-04, коб., сер., орл.рыс., Колорит, Московский КЗ №1</t>
    </r>
  </si>
  <si>
    <t>Конкур</t>
  </si>
  <si>
    <t>Место</t>
  </si>
  <si>
    <t>Маршрут №2 40см "На стиль всадника"</t>
  </si>
  <si>
    <t>Маршрут №1 Кавалетти "На стиль всадника"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</si>
  <si>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</si>
  <si>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</si>
  <si>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ВАТ БАДИ</t>
    </r>
    <r>
      <rPr>
        <sz val="9"/>
        <rFont val="Verdana"/>
        <family val="2"/>
      </rPr>
      <t>-04, коб., гнед., ганн., Ватерпас, Калининградская обл.</t>
    </r>
  </si>
  <si>
    <t>009475</t>
  </si>
  <si>
    <t>Пуга О.</t>
  </si>
  <si>
    <t>КФХ "Фарфор" /
 Новгородская область</t>
  </si>
  <si>
    <r>
      <t>ДОНАТОВА</t>
    </r>
    <r>
      <rPr>
        <sz val="9"/>
        <rFont val="Verdana"/>
        <family val="2"/>
      </rPr>
      <t xml:space="preserve"> Ефимия, 2005</t>
    </r>
  </si>
  <si>
    <t>050505</t>
  </si>
  <si>
    <r>
      <t>ГАВАЙЯ</t>
    </r>
    <r>
      <rPr>
        <sz val="9"/>
        <rFont val="Verdana"/>
        <family val="2"/>
      </rPr>
      <t>-05, коб., вор., орл.рыс., Поборник, Московский КЗ №1</t>
    </r>
  </si>
  <si>
    <r>
      <t>КОМИССАРОВА</t>
    </r>
    <r>
      <rPr>
        <sz val="9"/>
        <rFont val="Verdana"/>
        <family val="2"/>
      </rPr>
      <t xml:space="preserve"> Кристина, 2007</t>
    </r>
  </si>
  <si>
    <r>
      <t>ЛИНДА</t>
    </r>
    <r>
      <rPr>
        <sz val="9"/>
        <rFont val="Verdana"/>
        <family val="2"/>
      </rPr>
      <t>-09, коб., сер., англо-араб., Нониус, Терский КЗ</t>
    </r>
  </si>
  <si>
    <t>Ноготкова Ю.</t>
  </si>
  <si>
    <r>
      <t xml:space="preserve">МЕРЕЖКО </t>
    </r>
    <r>
      <rPr>
        <sz val="9"/>
        <rFont val="Verdana"/>
        <family val="2"/>
      </rPr>
      <t>Екатерина, 2006</t>
    </r>
  </si>
  <si>
    <t>038206</t>
  </si>
  <si>
    <r>
      <t>ДЭЙЛИ НЬЮЗ</t>
    </r>
    <r>
      <rPr>
        <sz val="9"/>
        <rFont val="Verdana"/>
        <family val="2"/>
      </rPr>
      <t>-10, коб., сол., класс пони, Ноджин, Московская обл</t>
    </r>
  </si>
  <si>
    <t>014661</t>
  </si>
  <si>
    <t>Русакова М.</t>
  </si>
  <si>
    <r>
      <t>КАСАТКИНА</t>
    </r>
    <r>
      <rPr>
        <sz val="9"/>
        <rFont val="Verdana"/>
        <family val="2"/>
      </rPr>
      <t xml:space="preserve"> Надежда, 2003</t>
    </r>
  </si>
  <si>
    <t>113303</t>
  </si>
  <si>
    <t>Маршрут №3 70см</t>
  </si>
  <si>
    <r>
      <t>АЛЕКСАШКИНА</t>
    </r>
    <r>
      <rPr>
        <sz val="9"/>
        <rFont val="Verdana"/>
        <family val="2"/>
      </rPr>
      <t xml:space="preserve"> Анастасия, 2004</t>
    </r>
  </si>
  <si>
    <r>
      <t xml:space="preserve">ЛЕВИНА </t>
    </r>
    <r>
      <rPr>
        <sz val="9"/>
        <rFont val="Verdana"/>
        <family val="2"/>
      </rPr>
      <t>Виктория, 2004</t>
    </r>
  </si>
  <si>
    <r>
      <t>ПАЛЛАДА</t>
    </r>
    <r>
      <rPr>
        <sz val="9"/>
        <rFont val="Verdana"/>
        <family val="2"/>
      </rPr>
      <t>-05, коб., рыж., рус.рыс., Пирвели Даси, ПКЗ "Псковский"</t>
    </r>
  </si>
  <si>
    <t>006588</t>
  </si>
  <si>
    <t>КЗ "Калгановский"/ Ленинградская область</t>
  </si>
  <si>
    <r>
      <t xml:space="preserve">КИТИНА </t>
    </r>
    <r>
      <rPr>
        <sz val="9"/>
        <rFont val="Verdana"/>
        <family val="2"/>
      </rPr>
      <t>Екатерина, 2008</t>
    </r>
  </si>
  <si>
    <r>
      <t>ЭННИ</t>
    </r>
    <r>
      <rPr>
        <sz val="9"/>
        <rFont val="Verdana"/>
        <family val="2"/>
      </rPr>
      <t>-06, коб., гнед., полукр., неизв., Россия</t>
    </r>
  </si>
  <si>
    <t>Дюбенко Т.</t>
  </si>
  <si>
    <t>КСТБ «ВИЕРА» /
Ленинградская область</t>
  </si>
  <si>
    <r>
      <t>КУВАЙКОВА</t>
    </r>
    <r>
      <rPr>
        <sz val="9"/>
        <rFont val="Verdana"/>
        <family val="2"/>
      </rPr>
      <t xml:space="preserve"> Дарья</t>
    </r>
  </si>
  <si>
    <r>
      <t>КОЛОМБИНА</t>
    </r>
    <r>
      <rPr>
        <sz val="9"/>
        <rFont val="Verdana"/>
        <family val="2"/>
      </rPr>
      <t>-12, коб., сер., орл.рыс., Лотос, Воронцовский КЗ</t>
    </r>
  </si>
  <si>
    <r>
      <t>БОРИСОВА</t>
    </r>
    <r>
      <rPr>
        <sz val="9"/>
        <rFont val="Verdana"/>
        <family val="2"/>
      </rPr>
      <t xml:space="preserve"> Лилия, 2004</t>
    </r>
  </si>
  <si>
    <t>068604</t>
  </si>
  <si>
    <r>
      <t>ДЕНДИ</t>
    </r>
    <r>
      <rPr>
        <sz val="9"/>
        <rFont val="Verdana"/>
        <family val="2"/>
      </rPr>
      <t>-03, мер., кар., латв. пом., Дельфин, Россия</t>
    </r>
  </si>
  <si>
    <r>
      <t xml:space="preserve">КАМЫШНИКОВА </t>
    </r>
    <r>
      <rPr>
        <sz val="9"/>
        <rFont val="Verdana"/>
        <family val="2"/>
      </rPr>
      <t>Екатерина</t>
    </r>
  </si>
  <si>
    <t>026284</t>
  </si>
  <si>
    <r>
      <t>ВЕНТАХА</t>
    </r>
    <r>
      <rPr>
        <sz val="9"/>
        <rFont val="Verdana"/>
        <family val="2"/>
      </rPr>
      <t>-13, коб., гнед., ганн., Уорлд Даймонд, Россия</t>
    </r>
  </si>
  <si>
    <t>018640</t>
  </si>
  <si>
    <t>Камышникова Е.</t>
  </si>
  <si>
    <r>
      <t xml:space="preserve">ДЕГИ </t>
    </r>
    <r>
      <rPr>
        <sz val="9"/>
        <rFont val="Verdana"/>
        <family val="2"/>
      </rPr>
      <t>Александра</t>
    </r>
  </si>
  <si>
    <r>
      <t>ПРИКОЛИСТ</t>
    </r>
    <r>
      <rPr>
        <sz val="9"/>
        <rFont val="Verdana"/>
        <family val="2"/>
      </rPr>
      <t>-03, мер., вор. рыс.пом., Саддам Хусейн, КСК "Эйфель"</t>
    </r>
  </si>
  <si>
    <t>002152</t>
  </si>
  <si>
    <r>
      <t xml:space="preserve">ТРУШАНОВА </t>
    </r>
    <r>
      <rPr>
        <sz val="9"/>
        <rFont val="Verdana"/>
        <family val="2"/>
      </rPr>
      <t>Ольга, 2000</t>
    </r>
  </si>
  <si>
    <t>018800</t>
  </si>
  <si>
    <r>
      <t>ОСЬКИНА</t>
    </r>
    <r>
      <rPr>
        <sz val="9"/>
        <rFont val="Verdana"/>
        <family val="2"/>
      </rPr>
      <t xml:space="preserve"> Алина, 2001</t>
    </r>
  </si>
  <si>
    <t>096301</t>
  </si>
  <si>
    <r>
      <t xml:space="preserve">ЕЛЕЗОВА </t>
    </r>
    <r>
      <rPr>
        <sz val="9"/>
        <rFont val="Verdana"/>
        <family val="2"/>
      </rPr>
      <t>Марина</t>
    </r>
  </si>
  <si>
    <t>035589</t>
  </si>
  <si>
    <t>КСТБ "ВИЕРА" /
Ленинградская область</t>
  </si>
  <si>
    <r>
      <t>КЛЕВЦОВА</t>
    </r>
    <r>
      <rPr>
        <sz val="9"/>
        <rFont val="Verdana"/>
        <family val="2"/>
      </rPr>
      <t xml:space="preserve"> Анастасия, 2008</t>
    </r>
  </si>
  <si>
    <t>032008</t>
  </si>
  <si>
    <r>
      <t>ПАРТИЗАН</t>
    </r>
    <r>
      <rPr>
        <sz val="9"/>
        <rFont val="Verdana"/>
        <family val="2"/>
      </rPr>
      <t>-08, мерин, рыж., полукр., неизв., Россия</t>
    </r>
  </si>
  <si>
    <t>Новикова Е.</t>
  </si>
  <si>
    <t>КК "Елизарово" /
Псковская область</t>
  </si>
  <si>
    <r>
      <t>ЛАПТЕВА</t>
    </r>
    <r>
      <rPr>
        <sz val="9"/>
        <rFont val="Verdana"/>
        <family val="2"/>
      </rPr>
      <t xml:space="preserve"> Ксения</t>
    </r>
  </si>
  <si>
    <r>
      <t>КОНФЕДЕРАЦИЯ</t>
    </r>
    <r>
      <rPr>
        <sz val="9"/>
        <rFont val="Verdana"/>
        <family val="2"/>
      </rPr>
      <t>-09, коб., сер., орл., рыс., Фарфор, Новгородская обл.</t>
    </r>
  </si>
  <si>
    <t>Лаптева К.</t>
  </si>
  <si>
    <t>Степанова В.</t>
  </si>
  <si>
    <t>ч/в /
Новгородская область</t>
  </si>
  <si>
    <r>
      <t>ТЕРЕНТЬЕВА</t>
    </r>
    <r>
      <rPr>
        <sz val="9"/>
        <rFont val="Verdana"/>
        <family val="2"/>
      </rPr>
      <t xml:space="preserve"> Елена</t>
    </r>
  </si>
  <si>
    <r>
      <t>ЛАПУШКА</t>
    </r>
    <r>
      <rPr>
        <sz val="9"/>
        <rFont val="Verdana"/>
        <family val="2"/>
      </rPr>
      <t>-10, коб., гнед., полукр., н.з., Россия</t>
    </r>
  </si>
  <si>
    <t>022740</t>
  </si>
  <si>
    <t>Милюшенко С.</t>
  </si>
  <si>
    <r>
      <t>ПАВЛОВА</t>
    </r>
    <r>
      <rPr>
        <sz val="9"/>
        <rFont val="Verdana"/>
        <family val="2"/>
      </rPr>
      <t xml:space="preserve"> Екатерина</t>
    </r>
  </si>
  <si>
    <t>074699</t>
  </si>
  <si>
    <r>
      <t xml:space="preserve">КОРНИЕНКО </t>
    </r>
    <r>
      <rPr>
        <sz val="9"/>
        <rFont val="Verdana"/>
        <family val="2"/>
      </rPr>
      <t>Анастасия, 2002</t>
    </r>
  </si>
  <si>
    <t>Маршрут №4 80см</t>
  </si>
  <si>
    <r>
      <t xml:space="preserve">БУДКО </t>
    </r>
    <r>
      <rPr>
        <sz val="9"/>
        <rFont val="Verdana"/>
        <family val="2"/>
      </rPr>
      <t>Анна, 2006</t>
    </r>
  </si>
  <si>
    <t>051706</t>
  </si>
  <si>
    <t>2Ю</t>
  </si>
  <si>
    <r>
      <t>ПРОЗА</t>
    </r>
    <r>
      <rPr>
        <sz val="9"/>
        <rFont val="Verdana"/>
        <family val="2"/>
      </rPr>
      <t>-08, коб., сер., орл.рыс., Осевой, Завиваловский КЗ</t>
    </r>
  </si>
  <si>
    <r>
      <t xml:space="preserve">КУДРЯВЦЕВ </t>
    </r>
    <r>
      <rPr>
        <sz val="9"/>
        <rFont val="Verdana"/>
        <family val="2"/>
      </rPr>
      <t>Илья</t>
    </r>
  </si>
  <si>
    <t>033795</t>
  </si>
  <si>
    <r>
      <t xml:space="preserve">КУДРИНСКАЯ </t>
    </r>
    <r>
      <rPr>
        <sz val="9"/>
        <rFont val="Verdana"/>
        <family val="2"/>
      </rPr>
      <t>Екатерина</t>
    </r>
  </si>
  <si>
    <t>017279</t>
  </si>
  <si>
    <r>
      <t xml:space="preserve">РУБАН </t>
    </r>
    <r>
      <rPr>
        <sz val="9"/>
        <rFont val="Verdana"/>
        <family val="2"/>
      </rPr>
      <t>Марина, 2002</t>
    </r>
  </si>
  <si>
    <t>055602</t>
  </si>
  <si>
    <r>
      <t>ЗНАТОК</t>
    </r>
    <r>
      <rPr>
        <sz val="9"/>
        <rFont val="Verdana"/>
        <family val="2"/>
      </rPr>
      <t>-15, жер., гнед., полукр., Тамплиер, Россия</t>
    </r>
  </si>
  <si>
    <r>
      <t>АРТАМОНОВА</t>
    </r>
    <r>
      <rPr>
        <sz val="9"/>
        <rFont val="Verdana"/>
        <family val="2"/>
      </rPr>
      <t xml:space="preserve"> Амина, 2004</t>
    </r>
  </si>
  <si>
    <t>097704</t>
  </si>
  <si>
    <t>3Ю</t>
  </si>
  <si>
    <r>
      <t>СТЕБЛЯНКО</t>
    </r>
    <r>
      <rPr>
        <sz val="9"/>
        <rFont val="Verdana"/>
        <family val="2"/>
      </rPr>
      <t xml:space="preserve"> Елена</t>
    </r>
  </si>
  <si>
    <t>030289</t>
  </si>
  <si>
    <r>
      <t xml:space="preserve">РОЖКОВА </t>
    </r>
    <r>
      <rPr>
        <sz val="9"/>
        <rFont val="Verdana"/>
        <family val="2"/>
      </rPr>
      <t>Владислава, 2003</t>
    </r>
  </si>
  <si>
    <t>004903</t>
  </si>
  <si>
    <r>
      <t>МАРТИНИКА</t>
    </r>
    <r>
      <rPr>
        <sz val="9"/>
        <rFont val="Verdana"/>
        <family val="2"/>
      </rPr>
      <t>-11 (146), коб., гнед., полукр., неизв., Новгородская область</t>
    </r>
  </si>
  <si>
    <t>017115</t>
  </si>
  <si>
    <t>Михайлова Я.</t>
  </si>
  <si>
    <t>КСК "Фрирайд"/
Ленинградская область</t>
  </si>
  <si>
    <r>
      <t>ПАРТИЗАН</t>
    </r>
    <r>
      <rPr>
        <sz val="9"/>
        <rFont val="Verdana"/>
        <family val="2"/>
      </rPr>
      <t>-08, мерин, рыж. , полукр., неизв., Россия</t>
    </r>
  </si>
  <si>
    <r>
      <t>ПЕТРОВА</t>
    </r>
    <r>
      <rPr>
        <sz val="9"/>
        <rFont val="Verdana"/>
        <family val="2"/>
      </rPr>
      <t xml:space="preserve"> Анастасия</t>
    </r>
  </si>
  <si>
    <r>
      <t>ЧЕРНИКА</t>
    </r>
    <r>
      <rPr>
        <sz val="9"/>
        <rFont val="Verdana"/>
        <family val="2"/>
      </rPr>
      <t>-08, коб., вор., полукр., Гранит, Россия</t>
    </r>
  </si>
  <si>
    <t>020450</t>
  </si>
  <si>
    <t>Солнцева А.</t>
  </si>
  <si>
    <r>
      <t>БРУКЛИН</t>
    </r>
    <r>
      <rPr>
        <sz val="9"/>
        <rFont val="Verdana"/>
        <family val="2"/>
      </rPr>
      <t>-11, мер., сер. полукр., неизв., Россия</t>
    </r>
  </si>
  <si>
    <t>018631</t>
  </si>
  <si>
    <r>
      <t>ТАРАКАНОВА</t>
    </r>
    <r>
      <rPr>
        <sz val="9"/>
        <rFont val="Verdana"/>
        <family val="2"/>
      </rPr>
      <t xml:space="preserve"> Варвара</t>
    </r>
  </si>
  <si>
    <t>082400</t>
  </si>
  <si>
    <r>
      <t>ОСМАН ЗАУР</t>
    </r>
    <r>
      <rPr>
        <sz val="9"/>
        <rFont val="Verdana"/>
        <family val="2"/>
      </rPr>
      <t>-07, жер., вор., трак., Запад 40, Россия</t>
    </r>
  </si>
  <si>
    <t>016159</t>
  </si>
  <si>
    <t>Ахмадишина С.</t>
  </si>
  <si>
    <r>
      <t xml:space="preserve">ВАСИЛЬЕВА </t>
    </r>
    <r>
      <rPr>
        <sz val="9"/>
        <rFont val="Verdana"/>
        <family val="2"/>
      </rPr>
      <t>Виктория, 2005</t>
    </r>
  </si>
  <si>
    <t>059705</t>
  </si>
  <si>
    <t>КСТБ "ВИЕРА" /
Псковская область</t>
  </si>
  <si>
    <r>
      <t xml:space="preserve">ФАЛАЛЕЕВА </t>
    </r>
    <r>
      <rPr>
        <sz val="9"/>
        <rFont val="Verdana"/>
        <family val="2"/>
      </rPr>
      <t>Александра, 2004</t>
    </r>
  </si>
  <si>
    <r>
      <t>КИРИЛЛОВА</t>
    </r>
    <r>
      <rPr>
        <sz val="9"/>
        <rFont val="Verdana"/>
        <family val="2"/>
      </rPr>
      <t xml:space="preserve"> Ольга</t>
    </r>
  </si>
  <si>
    <r>
      <t>ХЕННЕСИ</t>
    </r>
    <r>
      <rPr>
        <sz val="9"/>
        <rFont val="Verdana"/>
        <family val="2"/>
      </rPr>
      <t>-06, коб., гнед., трак., Хмель, Ленинградская обл.</t>
    </r>
  </si>
  <si>
    <t>006502</t>
  </si>
  <si>
    <t>Чернышова А.</t>
  </si>
  <si>
    <r>
      <t xml:space="preserve">ГРУЗДКОВА </t>
    </r>
    <r>
      <rPr>
        <sz val="9"/>
        <rFont val="Verdana"/>
        <family val="2"/>
      </rPr>
      <t>Валерия, 2002</t>
    </r>
  </si>
  <si>
    <t>Маршрут №5 100см</t>
  </si>
  <si>
    <r>
      <t>МАРКОВА</t>
    </r>
    <r>
      <rPr>
        <sz val="9"/>
        <rFont val="Verdana"/>
        <family val="2"/>
      </rPr>
      <t xml:space="preserve"> Юлиана, 2004</t>
    </r>
  </si>
  <si>
    <t>067904</t>
  </si>
  <si>
    <r>
      <t>ГЮПРА ДЖАН</t>
    </r>
    <r>
      <rPr>
        <sz val="9"/>
        <rFont val="Verdana"/>
        <family val="2"/>
      </rPr>
      <t>-10, коб., т-булан., ахалт., Гаспар, Россия</t>
    </r>
  </si>
  <si>
    <r>
      <t xml:space="preserve">ДЮБЕНКО </t>
    </r>
    <r>
      <rPr>
        <sz val="9"/>
        <rFont val="Verdana"/>
        <family val="2"/>
      </rPr>
      <t>Таисия</t>
    </r>
  </si>
  <si>
    <t>040795</t>
  </si>
  <si>
    <r>
      <t>ВИВИАН</t>
    </r>
    <r>
      <rPr>
        <sz val="9"/>
        <rFont val="Verdana"/>
        <family val="2"/>
      </rPr>
      <t>-07, коб., рыж. трак., Вальдхайм, ПКХ "Элитар"</t>
    </r>
  </si>
  <si>
    <t>011136</t>
  </si>
  <si>
    <t>Мережко Н.</t>
  </si>
  <si>
    <r>
      <t>ПАВЛА ВА</t>
    </r>
    <r>
      <rPr>
        <sz val="9"/>
        <rFont val="Verdana"/>
        <family val="2"/>
      </rPr>
      <t>-14, коб., гнед., полукр., Прополис, Россия</t>
    </r>
  </si>
  <si>
    <t>018641</t>
  </si>
  <si>
    <t>Немцова О.</t>
  </si>
  <si>
    <r>
      <t xml:space="preserve">КРАВЧЕНКО </t>
    </r>
    <r>
      <rPr>
        <sz val="9"/>
        <rFont val="Verdana"/>
        <family val="2"/>
      </rPr>
      <t>Надежда</t>
    </r>
  </si>
  <si>
    <t>012681</t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</si>
  <si>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</si>
  <si>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013003</t>
  </si>
  <si>
    <t>Серебриникова Е.</t>
  </si>
  <si>
    <r>
      <t xml:space="preserve">БАРАНОВА </t>
    </r>
    <r>
      <rPr>
        <sz val="9"/>
        <rFont val="Verdana"/>
        <family val="2"/>
      </rPr>
      <t>Эльвира, 2006</t>
    </r>
  </si>
  <si>
    <t>032506</t>
  </si>
  <si>
    <r>
      <t>БОНАКВА</t>
    </r>
    <r>
      <rPr>
        <sz val="9"/>
        <rFont val="Verdana"/>
        <family val="2"/>
      </rPr>
      <t>-05, кобыла, гн. ольд., Палегро, Польша</t>
    </r>
  </si>
  <si>
    <t>006977</t>
  </si>
  <si>
    <t>Карева Т.</t>
  </si>
  <si>
    <r>
      <t>МОРОЗОВА</t>
    </r>
    <r>
      <rPr>
        <sz val="9"/>
        <rFont val="Verdana"/>
        <family val="2"/>
      </rPr>
      <t xml:space="preserve"> Анна, 2003</t>
    </r>
  </si>
  <si>
    <t>021403</t>
  </si>
  <si>
    <r>
      <t>ГОВОР</t>
    </r>
    <r>
      <rPr>
        <sz val="9"/>
        <rFont val="Verdana"/>
        <family val="2"/>
      </rPr>
      <t>-08, мерин, т.-гн. ган., Граф, Беларусь</t>
    </r>
  </si>
  <si>
    <t>015978</t>
  </si>
  <si>
    <t>Морозова Е.</t>
  </si>
  <si>
    <r>
      <t xml:space="preserve">РЯЗАНОВА </t>
    </r>
    <r>
      <rPr>
        <sz val="9"/>
        <rFont val="Verdana"/>
        <family val="2"/>
      </rPr>
      <t>Анна, 2001</t>
    </r>
  </si>
  <si>
    <r>
      <t>СИМФОНИЯ</t>
    </r>
    <r>
      <rPr>
        <sz val="9"/>
        <rFont val="Verdana"/>
        <family val="2"/>
      </rPr>
      <t>-08. коб., гнед., орл., Фарфор, Новгородская обл.</t>
    </r>
  </si>
  <si>
    <t>016754</t>
  </si>
  <si>
    <t>Иванова Л.</t>
  </si>
  <si>
    <t>КК "Гардарика" /
Новгородская область</t>
  </si>
  <si>
    <r>
      <t xml:space="preserve">КОНСОН </t>
    </r>
    <r>
      <rPr>
        <sz val="9"/>
        <rFont val="Verdana"/>
        <family val="2"/>
      </rPr>
      <t>Фёдор</t>
    </r>
  </si>
  <si>
    <t>008982</t>
  </si>
  <si>
    <t>Консон Ф.</t>
  </si>
  <si>
    <t>Фадеева О.</t>
  </si>
  <si>
    <r>
      <t xml:space="preserve">СОЛНЦЕВА </t>
    </r>
    <r>
      <rPr>
        <sz val="9"/>
        <rFont val="Verdana"/>
        <family val="2"/>
      </rPr>
      <t>Анастасия</t>
    </r>
  </si>
  <si>
    <r>
      <t>БИОНА</t>
    </r>
    <r>
      <rPr>
        <sz val="9"/>
        <rFont val="Verdana"/>
        <family val="2"/>
      </rPr>
      <t xml:space="preserve"> -07, коб., гнед., ган., Бисмарк 10, к/з "Веедерн"</t>
    </r>
  </si>
  <si>
    <t>016551</t>
  </si>
  <si>
    <t>Кубок Главы Администрации Лужского Муниципального района
Соревнования на призы КЗ Калгановский
КУБКОВЫЕ БАЛЛЫ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</si>
</sst>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_(\$* #,##0.00_);_(\$* \(#,##0.00\);_(\$* \-??_);_(@_)"/>
    <numFmt numFmtId="183" formatCode="_-* #,##0.00&quot;р.&quot;_-;\-* #,##0.00&quot;р.&quot;_-;_-* \-??&quot;р.&quot;_-;_-@_-"/>
    <numFmt numFmtId="184" formatCode="0.000"/>
  </numFmts>
  <fonts count="34"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 Cyr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88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88" applyFont="1" applyFill="1" applyAlignment="1" applyProtection="1">
      <alignment vertical="center"/>
      <protection locked="0"/>
    </xf>
    <xf numFmtId="0" fontId="3" fillId="0" borderId="0" xfId="88" applyFont="1" applyAlignment="1" applyProtection="1">
      <alignment horizontal="center" vertical="center"/>
      <protection locked="0"/>
    </xf>
    <xf numFmtId="0" fontId="3" fillId="0" borderId="0" xfId="88" applyFont="1" applyAlignment="1" applyProtection="1">
      <alignment vertical="center"/>
      <protection locked="0"/>
    </xf>
    <xf numFmtId="0" fontId="10" fillId="0" borderId="0" xfId="88" applyFont="1" applyAlignment="1" applyProtection="1">
      <alignment horizontal="center" vertical="center"/>
      <protection locked="0"/>
    </xf>
    <xf numFmtId="0" fontId="10" fillId="0" borderId="0" xfId="88" applyFont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88" applyFont="1" applyProtection="1">
      <alignment/>
      <protection locked="0"/>
    </xf>
    <xf numFmtId="0" fontId="13" fillId="0" borderId="0" xfId="88" applyFont="1" applyAlignment="1" applyProtection="1">
      <alignment horizontal="center"/>
      <protection locked="0"/>
    </xf>
    <xf numFmtId="0" fontId="13" fillId="0" borderId="0" xfId="88" applyFont="1" applyProtection="1">
      <alignment/>
      <protection locked="0"/>
    </xf>
    <xf numFmtId="0" fontId="9" fillId="0" borderId="0" xfId="88" applyFont="1" applyAlignment="1" applyProtection="1">
      <alignment horizontal="center" vertical="center"/>
      <protection locked="0"/>
    </xf>
    <xf numFmtId="0" fontId="3" fillId="0" borderId="0" xfId="88" applyFont="1" applyAlignment="1" applyProtection="1">
      <alignment horizontal="left" vertical="center"/>
      <protection locked="0"/>
    </xf>
    <xf numFmtId="0" fontId="3" fillId="0" borderId="10" xfId="88" applyFont="1" applyFill="1" applyBorder="1" applyAlignment="1" applyProtection="1">
      <alignment horizontal="center" vertical="center" wrapText="1"/>
      <protection locked="0"/>
    </xf>
    <xf numFmtId="0" fontId="9" fillId="0" borderId="0" xfId="88" applyFont="1" applyAlignment="1" applyProtection="1">
      <alignment wrapText="1"/>
      <protection locked="0"/>
    </xf>
    <xf numFmtId="49" fontId="9" fillId="0" borderId="0" xfId="88" applyNumberFormat="1" applyFont="1" applyAlignment="1" applyProtection="1">
      <alignment wrapText="1"/>
      <protection locked="0"/>
    </xf>
    <xf numFmtId="0" fontId="9" fillId="0" borderId="0" xfId="88" applyFont="1" applyAlignment="1" applyProtection="1">
      <alignment shrinkToFit="1"/>
      <protection locked="0"/>
    </xf>
    <xf numFmtId="0" fontId="9" fillId="0" borderId="0" xfId="88" applyFont="1" applyAlignment="1" applyProtection="1">
      <alignment horizontal="center"/>
      <protection locked="0"/>
    </xf>
    <xf numFmtId="0" fontId="4" fillId="23" borderId="10" xfId="88" applyFont="1" applyFill="1" applyBorder="1" applyAlignment="1" applyProtection="1">
      <alignment horizontal="center" vertical="center" wrapText="1"/>
      <protection locked="0"/>
    </xf>
    <xf numFmtId="0" fontId="4" fillId="23" borderId="10" xfId="88" applyFont="1" applyFill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76" applyFont="1" applyFill="1" applyBorder="1" applyAlignment="1" applyProtection="1">
      <alignment horizontal="center" vertical="center" wrapText="1"/>
      <protection locked="0"/>
    </xf>
    <xf numFmtId="49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0" applyFont="1" applyFill="1" applyBorder="1" applyAlignment="1" applyProtection="1">
      <alignment horizontal="center" vertical="center"/>
      <protection locked="0"/>
    </xf>
    <xf numFmtId="49" fontId="4" fillId="0" borderId="10" xfId="54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6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49" fontId="9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49" applyNumberFormat="1" applyFont="1" applyFill="1" applyBorder="1" applyAlignment="1" applyProtection="1">
      <alignment horizontal="center" vertical="center"/>
      <protection locked="0"/>
    </xf>
    <xf numFmtId="0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84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98" applyFont="1" applyFill="1" applyBorder="1" applyAlignment="1" applyProtection="1">
      <alignment horizontal="center" vertical="center"/>
      <protection locked="0"/>
    </xf>
    <xf numFmtId="0" fontId="4" fillId="0" borderId="10" xfId="94" applyFont="1" applyFill="1" applyBorder="1" applyAlignment="1" applyProtection="1">
      <alignment horizontal="left" vertical="center" wrapText="1"/>
      <protection locked="0"/>
    </xf>
    <xf numFmtId="49" fontId="9" fillId="24" borderId="10" xfId="84" applyNumberFormat="1" applyFont="1" applyFill="1" applyBorder="1" applyAlignment="1">
      <alignment horizontal="center" vertical="center" shrinkToFit="1"/>
      <protection/>
    </xf>
    <xf numFmtId="0" fontId="9" fillId="24" borderId="10" xfId="84" applyFont="1" applyFill="1" applyBorder="1" applyAlignment="1">
      <alignment horizontal="center" vertical="center" shrinkToFit="1"/>
      <protection/>
    </xf>
    <xf numFmtId="49" fontId="9" fillId="0" borderId="10" xfId="48" applyNumberFormat="1" applyFont="1" applyFill="1" applyBorder="1" applyAlignment="1" applyProtection="1">
      <alignment horizontal="center" vertical="center"/>
      <protection locked="0"/>
    </xf>
    <xf numFmtId="49" fontId="4" fillId="0" borderId="10" xfId="50" applyNumberFormat="1" applyFont="1" applyFill="1" applyBorder="1" applyAlignment="1" applyProtection="1">
      <alignment vertical="center" wrapText="1"/>
      <protection locked="0"/>
    </xf>
    <xf numFmtId="0" fontId="9" fillId="24" borderId="10" xfId="83" applyFont="1" applyFill="1" applyBorder="1" applyAlignment="1">
      <alignment horizontal="center" vertical="center" shrinkToFit="1"/>
      <protection/>
    </xf>
    <xf numFmtId="49" fontId="9" fillId="0" borderId="10" xfId="9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6" applyFont="1" applyFill="1" applyBorder="1" applyAlignment="1" applyProtection="1">
      <alignment horizontal="center" vertical="center"/>
      <protection locked="0"/>
    </xf>
    <xf numFmtId="49" fontId="4" fillId="0" borderId="10" xfId="50" applyNumberFormat="1" applyFont="1" applyFill="1" applyBorder="1" applyAlignment="1" applyProtection="1">
      <alignment vertical="center" wrapText="1"/>
      <protection locked="0"/>
    </xf>
    <xf numFmtId="49" fontId="9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83" applyFont="1" applyFill="1" applyBorder="1" applyAlignment="1">
      <alignment horizontal="center" vertical="center" shrinkToFit="1"/>
      <protection/>
    </xf>
    <xf numFmtId="49" fontId="9" fillId="0" borderId="10" xfId="49" applyNumberFormat="1" applyFont="1" applyFill="1" applyBorder="1" applyAlignment="1" applyProtection="1">
      <alignment horizontal="center" vertical="center"/>
      <protection locked="0"/>
    </xf>
    <xf numFmtId="49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83" applyNumberFormat="1" applyFont="1" applyFill="1" applyBorder="1" applyAlignment="1">
      <alignment horizontal="center" vertical="center" shrinkToFit="1"/>
      <protection/>
    </xf>
    <xf numFmtId="0" fontId="9" fillId="0" borderId="10" xfId="83" applyFont="1" applyFill="1" applyBorder="1" applyAlignment="1">
      <alignment horizontal="center" vertical="center" shrinkToFi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8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 wrapText="1"/>
    </xf>
    <xf numFmtId="0" fontId="6" fillId="0" borderId="11" xfId="88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 wrapText="1"/>
    </xf>
    <xf numFmtId="0" fontId="6" fillId="0" borderId="11" xfId="88" applyFont="1" applyFill="1" applyBorder="1" applyAlignment="1" applyProtection="1">
      <alignment horizontal="center" vertical="center"/>
      <protection locked="0"/>
    </xf>
    <xf numFmtId="49" fontId="4" fillId="25" borderId="10" xfId="84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3" applyFont="1" applyFill="1" applyBorder="1" applyAlignment="1" applyProtection="1">
      <alignment horizontal="left" vertical="center" wrapText="1"/>
      <protection locked="0"/>
    </xf>
    <xf numFmtId="49" fontId="4" fillId="0" borderId="10" xfId="56" applyNumberFormat="1" applyFont="1" applyFill="1" applyBorder="1" applyAlignment="1" applyProtection="1">
      <alignment vertical="center" wrapText="1"/>
      <protection locked="0"/>
    </xf>
    <xf numFmtId="0" fontId="6" fillId="0" borderId="10" xfId="88" applyFont="1" applyFill="1" applyBorder="1" applyAlignment="1" applyProtection="1">
      <alignment horizontal="center" vertical="center" wrapText="1"/>
      <protection locked="0"/>
    </xf>
    <xf numFmtId="49" fontId="9" fillId="24" borderId="10" xfId="83" applyNumberFormat="1" applyFont="1" applyFill="1" applyBorder="1" applyAlignment="1">
      <alignment horizontal="center" vertical="center" shrinkToFit="1"/>
      <protection/>
    </xf>
    <xf numFmtId="0" fontId="4" fillId="0" borderId="10" xfId="91" applyFont="1" applyFill="1" applyBorder="1" applyAlignment="1" applyProtection="1">
      <alignment horizontal="left" vertical="center" wrapText="1"/>
      <protection locked="0"/>
    </xf>
    <xf numFmtId="49" fontId="9" fillId="0" borderId="10" xfId="9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1" applyFont="1" applyFill="1" applyBorder="1" applyAlignment="1" applyProtection="1">
      <alignment horizontal="center" vertical="center" wrapText="1"/>
      <protection locked="0"/>
    </xf>
    <xf numFmtId="0" fontId="4" fillId="0" borderId="10" xfId="72" applyFont="1" applyFill="1" applyBorder="1" applyAlignment="1">
      <alignment horizontal="left" vertical="center" wrapText="1"/>
      <protection/>
    </xf>
    <xf numFmtId="49" fontId="9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2" applyFont="1" applyFill="1" applyBorder="1" applyAlignment="1" applyProtection="1">
      <alignment vertical="center" wrapText="1"/>
      <protection locked="0"/>
    </xf>
    <xf numFmtId="49" fontId="9" fillId="0" borderId="10" xfId="9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Fill="1" applyBorder="1" applyAlignment="1" applyProtection="1">
      <alignment horizontal="center" vertical="center"/>
      <protection locked="0"/>
    </xf>
    <xf numFmtId="0" fontId="9" fillId="25" borderId="10" xfId="86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82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86" applyFont="1" applyFill="1" applyBorder="1" applyAlignment="1" applyProtection="1">
      <alignment horizontal="center" vertical="center" wrapText="1"/>
      <protection locked="0"/>
    </xf>
    <xf numFmtId="0" fontId="9" fillId="25" borderId="10" xfId="91" applyFont="1" applyFill="1" applyBorder="1" applyAlignment="1" applyProtection="1">
      <alignment horizontal="center" vertical="center" wrapText="1"/>
      <protection locked="0"/>
    </xf>
    <xf numFmtId="0" fontId="4" fillId="25" borderId="10" xfId="72" applyFont="1" applyFill="1" applyBorder="1" applyAlignment="1">
      <alignment horizontal="left" vertical="center" wrapText="1"/>
      <protection/>
    </xf>
    <xf numFmtId="49" fontId="9" fillId="25" borderId="10" xfId="7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74" applyNumberFormat="1" applyFont="1" applyFill="1" applyBorder="1" applyAlignment="1">
      <alignment horizontal="center" vertical="center" wrapText="1"/>
      <protection/>
    </xf>
    <xf numFmtId="0" fontId="4" fillId="0" borderId="10" xfId="87" applyNumberFormat="1" applyFont="1" applyFill="1" applyBorder="1" applyAlignment="1" applyProtection="1">
      <alignment vertical="center" wrapText="1"/>
      <protection locked="0"/>
    </xf>
    <xf numFmtId="0" fontId="9" fillId="0" borderId="10" xfId="7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77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93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83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49" fontId="9" fillId="24" borderId="10" xfId="83" applyNumberFormat="1" applyFont="1" applyFill="1" applyBorder="1" applyAlignment="1">
      <alignment horizontal="center" vertical="center" shrinkToFi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184" fontId="6" fillId="0" borderId="10" xfId="88" applyNumberFormat="1" applyFont="1" applyFill="1" applyBorder="1" applyAlignment="1" applyProtection="1">
      <alignment horizontal="center" vertical="center"/>
      <protection locked="0"/>
    </xf>
    <xf numFmtId="184" fontId="6" fillId="0" borderId="11" xfId="88" applyNumberFormat="1" applyFont="1" applyFill="1" applyBorder="1" applyAlignment="1" applyProtection="1">
      <alignment horizontal="center" vertical="center" wrapText="1"/>
      <protection locked="0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49" fontId="4" fillId="25" borderId="10" xfId="83" applyNumberFormat="1" applyFont="1" applyFill="1" applyBorder="1" applyAlignment="1" applyProtection="1">
      <alignment horizontal="left" vertical="center" wrapText="1"/>
      <protection locked="0"/>
    </xf>
    <xf numFmtId="49" fontId="9" fillId="25" borderId="10" xfId="73" applyNumberFormat="1" applyFont="1" applyFill="1" applyBorder="1" applyAlignment="1">
      <alignment horizontal="center" vertical="center" wrapText="1"/>
      <protection/>
    </xf>
    <xf numFmtId="0" fontId="9" fillId="25" borderId="10" xfId="83" applyFont="1" applyFill="1" applyBorder="1" applyAlignment="1" applyProtection="1">
      <alignment horizontal="center" vertical="center" wrapText="1"/>
      <protection locked="0"/>
    </xf>
    <xf numFmtId="0" fontId="4" fillId="25" borderId="10" xfId="78" applyFont="1" applyFill="1" applyBorder="1" applyAlignment="1">
      <alignment horizontal="left" vertical="center" wrapText="1"/>
      <protection/>
    </xf>
    <xf numFmtId="0" fontId="9" fillId="25" borderId="10" xfId="78" applyFont="1" applyFill="1" applyBorder="1" applyAlignment="1" applyProtection="1">
      <alignment horizontal="center" vertical="center" wrapText="1"/>
      <protection locked="0"/>
    </xf>
    <xf numFmtId="49" fontId="9" fillId="25" borderId="10" xfId="57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83" applyNumberFormat="1" applyFont="1" applyFill="1" applyBorder="1" applyAlignment="1" applyProtection="1">
      <alignment horizontal="left" vertical="center" wrapText="1"/>
      <protection locked="0"/>
    </xf>
    <xf numFmtId="0" fontId="4" fillId="25" borderId="10" xfId="94" applyFont="1" applyFill="1" applyBorder="1" applyAlignment="1" applyProtection="1">
      <alignment horizontal="left" vertical="center" wrapText="1"/>
      <protection locked="0"/>
    </xf>
    <xf numFmtId="49" fontId="9" fillId="25" borderId="10" xfId="7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83" applyFont="1" applyFill="1" applyBorder="1" applyAlignment="1" applyProtection="1">
      <alignment horizontal="center" vertical="center" wrapText="1"/>
      <protection locked="0"/>
    </xf>
    <xf numFmtId="49" fontId="4" fillId="0" borderId="10" xfId="84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3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48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76" applyFont="1" applyFill="1" applyBorder="1" applyAlignment="1" applyProtection="1">
      <alignment horizontal="center" vertical="center" wrapText="1"/>
      <protection locked="0"/>
    </xf>
    <xf numFmtId="0" fontId="9" fillId="0" borderId="10" xfId="98" applyFont="1" applyFill="1" applyBorder="1" applyAlignment="1" applyProtection="1">
      <alignment horizontal="center" vertical="center"/>
      <protection locked="0"/>
    </xf>
    <xf numFmtId="0" fontId="4" fillId="0" borderId="10" xfId="94" applyFont="1" applyFill="1" applyBorder="1" applyAlignment="1" applyProtection="1">
      <alignment horizontal="left" vertical="center" wrapText="1"/>
      <protection locked="0"/>
    </xf>
    <xf numFmtId="49" fontId="9" fillId="0" borderId="10" xfId="84" applyNumberFormat="1" applyFont="1" applyFill="1" applyBorder="1" applyAlignment="1">
      <alignment horizontal="center" vertical="center" shrinkToFit="1"/>
      <protection/>
    </xf>
    <xf numFmtId="0" fontId="9" fillId="0" borderId="10" xfId="84" applyFont="1" applyFill="1" applyBorder="1" applyAlignment="1">
      <alignment horizontal="center" vertical="center" shrinkToFit="1"/>
      <protection/>
    </xf>
    <xf numFmtId="0" fontId="9" fillId="0" borderId="10" xfId="83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90" applyFont="1" applyFill="1" applyBorder="1" applyAlignment="1" applyProtection="1">
      <alignment horizontal="center" vertical="center"/>
      <protection locked="0"/>
    </xf>
    <xf numFmtId="49" fontId="4" fillId="0" borderId="10" xfId="54" applyNumberFormat="1" applyFont="1" applyFill="1" applyBorder="1" applyAlignment="1" applyProtection="1">
      <alignment vertical="center" wrapText="1"/>
      <protection locked="0"/>
    </xf>
    <xf numFmtId="49" fontId="9" fillId="0" borderId="10" xfId="83" applyNumberFormat="1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77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93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8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10" xfId="9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91" applyFont="1" applyFill="1" applyBorder="1" applyAlignment="1" applyProtection="1">
      <alignment horizontal="center" vertical="center" wrapText="1"/>
      <protection locked="0"/>
    </xf>
    <xf numFmtId="0" fontId="9" fillId="0" borderId="10" xfId="81" applyFont="1" applyFill="1" applyBorder="1" applyAlignment="1" applyProtection="1">
      <alignment horizontal="center" vertical="center" wrapText="1"/>
      <protection locked="0"/>
    </xf>
    <xf numFmtId="0" fontId="4" fillId="0" borderId="10" xfId="72" applyFont="1" applyFill="1" applyBorder="1" applyAlignment="1">
      <alignment horizontal="left" vertical="center" wrapText="1"/>
      <protection/>
    </xf>
    <xf numFmtId="49" fontId="9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1" applyFont="1" applyFill="1" applyBorder="1" applyAlignment="1" applyProtection="1">
      <alignment horizontal="left" vertical="center" wrapText="1"/>
      <protection locked="0"/>
    </xf>
    <xf numFmtId="49" fontId="9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0" applyFont="1" applyFill="1" applyBorder="1" applyAlignment="1" applyProtection="1">
      <alignment horizontal="center" vertical="center" wrapText="1"/>
      <protection locked="0"/>
    </xf>
    <xf numFmtId="0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2" applyFont="1" applyFill="1" applyBorder="1" applyAlignment="1" applyProtection="1">
      <alignment vertical="center" wrapText="1"/>
      <protection locked="0"/>
    </xf>
    <xf numFmtId="49" fontId="9" fillId="0" borderId="10" xfId="9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Fill="1" applyBorder="1" applyAlignment="1" applyProtection="1">
      <alignment horizontal="center" vertical="center"/>
      <protection locked="0"/>
    </xf>
    <xf numFmtId="0" fontId="9" fillId="25" borderId="10" xfId="83" applyFont="1" applyFill="1" applyBorder="1" applyAlignment="1" applyProtection="1">
      <alignment horizontal="center" vertical="center" wrapText="1"/>
      <protection locked="0"/>
    </xf>
    <xf numFmtId="49" fontId="9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0" applyFont="1" applyFill="1" applyBorder="1" applyAlignment="1" applyProtection="1">
      <alignment horizontal="center" vertical="center" wrapText="1"/>
      <protection locked="0"/>
    </xf>
    <xf numFmtId="0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23" borderId="10" xfId="88" applyFont="1" applyFill="1" applyBorder="1" applyAlignment="1" applyProtection="1">
      <alignment horizontal="center" vertical="center" wrapText="1"/>
      <protection locked="0"/>
    </xf>
    <xf numFmtId="0" fontId="4" fillId="23" borderId="12" xfId="88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88" applyFont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23" borderId="10" xfId="88" applyFont="1" applyFill="1" applyBorder="1" applyAlignment="1" applyProtection="1">
      <alignment horizontal="center" vertical="center" textRotation="90" wrapText="1"/>
      <protection locked="0"/>
    </xf>
    <xf numFmtId="0" fontId="4" fillId="23" borderId="13" xfId="88" applyFont="1" applyFill="1" applyBorder="1" applyAlignment="1" applyProtection="1">
      <alignment horizontal="center" vertical="center" wrapText="1"/>
      <protection locked="0"/>
    </xf>
    <xf numFmtId="0" fontId="4" fillId="23" borderId="14" xfId="88" applyFont="1" applyFill="1" applyBorder="1" applyAlignment="1" applyProtection="1">
      <alignment horizontal="center" vertical="center" wrapText="1"/>
      <protection locked="0"/>
    </xf>
    <xf numFmtId="0" fontId="4" fillId="23" borderId="10" xfId="88" applyFont="1" applyFill="1" applyBorder="1" applyAlignment="1" applyProtection="1">
      <alignment horizontal="center" vertical="center" textRotation="90" wrapText="1"/>
      <protection locked="0"/>
    </xf>
    <xf numFmtId="0" fontId="7" fillId="0" borderId="15" xfId="88" applyFont="1" applyFill="1" applyBorder="1" applyAlignment="1" applyProtection="1">
      <alignment horizontal="center" vertical="center" wrapText="1"/>
      <protection locked="0"/>
    </xf>
    <xf numFmtId="0" fontId="7" fillId="0" borderId="16" xfId="88" applyFont="1" applyFill="1" applyBorder="1" applyAlignment="1" applyProtection="1">
      <alignment horizontal="center" vertical="center" wrapText="1"/>
      <protection locked="0"/>
    </xf>
    <xf numFmtId="0" fontId="7" fillId="0" borderId="17" xfId="88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1" xfId="45"/>
    <cellStyle name="Денежный 11 2" xfId="46"/>
    <cellStyle name="Денежный 11 2 2" xfId="47"/>
    <cellStyle name="Денежный 11 2 2 3" xfId="48"/>
    <cellStyle name="Денежный 11 9" xfId="49"/>
    <cellStyle name="Денежный 12 12" xfId="50"/>
    <cellStyle name="Денежный 12 12 2 4" xfId="51"/>
    <cellStyle name="Денежный 2" xfId="52"/>
    <cellStyle name="Денежный 2 10" xfId="53"/>
    <cellStyle name="Денежный 2 10 2" xfId="54"/>
    <cellStyle name="Денежный 2 10 2 10" xfId="55"/>
    <cellStyle name="Денежный 2 10 2 12" xfId="56"/>
    <cellStyle name="Денежный 2 13 2" xfId="57"/>
    <cellStyle name="Денежный 24 2" xfId="58"/>
    <cellStyle name="Денежный 3" xfId="59"/>
    <cellStyle name="Денежный 4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2 2 2" xfId="72"/>
    <cellStyle name="Обычный 14 2" xfId="73"/>
    <cellStyle name="Обычный 15 2" xfId="74"/>
    <cellStyle name="Обычный 2" xfId="75"/>
    <cellStyle name="Обычный 2 14 2" xfId="76"/>
    <cellStyle name="Обычный 2 2 10 2" xfId="77"/>
    <cellStyle name="Обычный 2 2 2" xfId="78"/>
    <cellStyle name="Обычный 2 2 2 2 2" xfId="79"/>
    <cellStyle name="Обычный 3" xfId="80"/>
    <cellStyle name="Обычный 3 13_pudost_16-07_17_startovye" xfId="81"/>
    <cellStyle name="Обычный_База" xfId="82"/>
    <cellStyle name="Обычный_База 2" xfId="83"/>
    <cellStyle name="Обычный_База 2 2 2" xfId="84"/>
    <cellStyle name="Обычный_База_База1 2_База1 (version 1)" xfId="85"/>
    <cellStyle name="Обычный_конкур1 11" xfId="86"/>
    <cellStyle name="Обычный_конкур1 2 2" xfId="87"/>
    <cellStyle name="Обычный_Лист Microsoft Excel" xfId="88"/>
    <cellStyle name="Обычный_Лист Microsoft Excel 10" xfId="89"/>
    <cellStyle name="Обычный_Лист Microsoft Excel 11" xfId="90"/>
    <cellStyle name="Обычный_Лист Microsoft Excel 2 12" xfId="91"/>
    <cellStyle name="Обычный_Лист Microsoft Excel 2 3" xfId="92"/>
    <cellStyle name="Обычный_Орел" xfId="93"/>
    <cellStyle name="Обычный_Орел 11" xfId="94"/>
    <cellStyle name="Обычный_Россия (В) юниоры 2" xfId="95"/>
    <cellStyle name="Обычный_Россия (В) юниоры 2_Стартовые 04-06.04.13" xfId="96"/>
    <cellStyle name="Обычный_Россия (В) юниоры 2_Стартовые 04-06.04.13 2" xfId="97"/>
    <cellStyle name="Обычный_Россия (В) юниоры 2_Стартовые 04-06.04.13 4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23"/>
  <sheetViews>
    <sheetView tabSelected="1" view="pageBreakPreview" zoomScaleSheetLayoutView="100" zoomScalePageLayoutView="0" workbookViewId="0" topLeftCell="A2">
      <selection activeCell="P18" sqref="P18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4" width="11.1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86" t="s">
        <v>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21"/>
    </row>
    <row r="13" spans="1:15" ht="33.75" customHeight="1">
      <c r="A13" s="16"/>
      <c r="B13" s="22"/>
      <c r="C13" s="53" t="s">
        <v>252</v>
      </c>
      <c r="D13" s="54" t="s">
        <v>253</v>
      </c>
      <c r="E13" s="55" t="s">
        <v>210</v>
      </c>
      <c r="F13" s="104" t="s">
        <v>100</v>
      </c>
      <c r="G13" s="57" t="s">
        <v>101</v>
      </c>
      <c r="H13" s="105" t="s">
        <v>102</v>
      </c>
      <c r="I13" s="59" t="s">
        <v>103</v>
      </c>
      <c r="J13" s="106" t="s">
        <v>104</v>
      </c>
      <c r="K13" s="111">
        <v>60.889</v>
      </c>
      <c r="L13" s="113">
        <v>59.778</v>
      </c>
      <c r="M13" s="112"/>
      <c r="N13" s="113">
        <f aca="true" t="shared" si="0" ref="N13:N19">K13+L13+M13</f>
        <v>120.667</v>
      </c>
      <c r="O13" s="21"/>
    </row>
    <row r="14" spans="1:15" ht="33.75" customHeight="1">
      <c r="A14" s="16"/>
      <c r="B14" s="22"/>
      <c r="C14" s="53" t="s">
        <v>219</v>
      </c>
      <c r="D14" s="54" t="s">
        <v>220</v>
      </c>
      <c r="E14" s="55" t="s">
        <v>221</v>
      </c>
      <c r="F14" s="104" t="s">
        <v>100</v>
      </c>
      <c r="G14" s="57" t="s">
        <v>101</v>
      </c>
      <c r="H14" s="105" t="s">
        <v>102</v>
      </c>
      <c r="I14" s="110" t="s">
        <v>103</v>
      </c>
      <c r="J14" s="106" t="s">
        <v>23</v>
      </c>
      <c r="K14" s="113">
        <v>0</v>
      </c>
      <c r="L14" s="114">
        <v>62</v>
      </c>
      <c r="M14" s="114"/>
      <c r="N14" s="113">
        <f t="shared" si="0"/>
        <v>62</v>
      </c>
      <c r="O14" s="21"/>
    </row>
    <row r="15" spans="1:15" ht="33.75" customHeight="1">
      <c r="A15" s="16"/>
      <c r="B15" s="22"/>
      <c r="C15" s="53" t="s">
        <v>158</v>
      </c>
      <c r="D15" s="107" t="s">
        <v>159</v>
      </c>
      <c r="E15" s="55" t="s">
        <v>84</v>
      </c>
      <c r="F15" s="104" t="s">
        <v>100</v>
      </c>
      <c r="G15" s="57" t="s">
        <v>101</v>
      </c>
      <c r="H15" s="105" t="s">
        <v>102</v>
      </c>
      <c r="I15" s="59" t="s">
        <v>103</v>
      </c>
      <c r="J15" s="106" t="s">
        <v>104</v>
      </c>
      <c r="K15" s="111">
        <v>59</v>
      </c>
      <c r="L15" s="113">
        <v>0</v>
      </c>
      <c r="M15" s="112"/>
      <c r="N15" s="113">
        <f t="shared" si="0"/>
        <v>59</v>
      </c>
      <c r="O15" s="21"/>
    </row>
    <row r="16" spans="1:15" ht="33.75" customHeight="1">
      <c r="A16" s="16"/>
      <c r="B16" s="22"/>
      <c r="C16" s="23" t="s">
        <v>219</v>
      </c>
      <c r="D16" s="37" t="s">
        <v>220</v>
      </c>
      <c r="E16" s="38" t="s">
        <v>221</v>
      </c>
      <c r="F16" s="26" t="s">
        <v>127</v>
      </c>
      <c r="G16" s="74" t="s">
        <v>128</v>
      </c>
      <c r="H16" s="51" t="s">
        <v>116</v>
      </c>
      <c r="I16" s="63" t="s">
        <v>103</v>
      </c>
      <c r="J16" s="29" t="s">
        <v>117</v>
      </c>
      <c r="K16" s="114">
        <v>58.833</v>
      </c>
      <c r="L16" s="113">
        <v>0</v>
      </c>
      <c r="M16" s="112"/>
      <c r="N16" s="113">
        <f t="shared" si="0"/>
        <v>58.833</v>
      </c>
      <c r="O16" s="21"/>
    </row>
    <row r="17" spans="1:15" ht="33.75" customHeight="1">
      <c r="A17" s="16"/>
      <c r="B17" s="22"/>
      <c r="C17" s="53" t="s">
        <v>8</v>
      </c>
      <c r="D17" s="54" t="s">
        <v>9</v>
      </c>
      <c r="E17" s="55" t="s">
        <v>76</v>
      </c>
      <c r="F17" s="104" t="s">
        <v>100</v>
      </c>
      <c r="G17" s="57" t="s">
        <v>101</v>
      </c>
      <c r="H17" s="105" t="s">
        <v>102</v>
      </c>
      <c r="I17" s="59" t="s">
        <v>103</v>
      </c>
      <c r="J17" s="106" t="s">
        <v>104</v>
      </c>
      <c r="K17" s="113">
        <v>57.444</v>
      </c>
      <c r="L17" s="113">
        <v>0</v>
      </c>
      <c r="M17" s="114"/>
      <c r="N17" s="113">
        <f t="shared" si="0"/>
        <v>57.444</v>
      </c>
      <c r="O17" s="21"/>
    </row>
    <row r="18" spans="1:15" ht="33.75" customHeight="1">
      <c r="A18" s="16"/>
      <c r="B18" s="22"/>
      <c r="C18" s="53" t="s">
        <v>158</v>
      </c>
      <c r="D18" s="107" t="s">
        <v>159</v>
      </c>
      <c r="E18" s="55" t="s">
        <v>84</v>
      </c>
      <c r="F18" s="108" t="s">
        <v>201</v>
      </c>
      <c r="G18" s="109" t="s">
        <v>202</v>
      </c>
      <c r="H18" s="58" t="s">
        <v>203</v>
      </c>
      <c r="I18" s="110" t="s">
        <v>103</v>
      </c>
      <c r="J18" s="60" t="s">
        <v>117</v>
      </c>
      <c r="K18" s="113">
        <v>51.833</v>
      </c>
      <c r="L18" s="113">
        <v>0</v>
      </c>
      <c r="M18" s="113"/>
      <c r="N18" s="113">
        <f t="shared" si="0"/>
        <v>51.833</v>
      </c>
      <c r="O18" s="21"/>
    </row>
    <row r="19" spans="1:15" ht="33.75" customHeight="1">
      <c r="A19" s="16"/>
      <c r="B19" s="22"/>
      <c r="C19" s="53" t="s">
        <v>185</v>
      </c>
      <c r="D19" s="107" t="s">
        <v>186</v>
      </c>
      <c r="E19" s="55" t="s">
        <v>76</v>
      </c>
      <c r="F19" s="108" t="s">
        <v>201</v>
      </c>
      <c r="G19" s="109" t="s">
        <v>202</v>
      </c>
      <c r="H19" s="58" t="s">
        <v>203</v>
      </c>
      <c r="I19" s="110" t="s">
        <v>103</v>
      </c>
      <c r="J19" s="60" t="s">
        <v>117</v>
      </c>
      <c r="K19" s="114">
        <v>51.556</v>
      </c>
      <c r="L19" s="113">
        <v>0</v>
      </c>
      <c r="M19" s="114"/>
      <c r="N19" s="113">
        <f t="shared" si="0"/>
        <v>51.556</v>
      </c>
      <c r="O19" s="21"/>
    </row>
    <row r="20" spans="1:15" ht="33.75" customHeight="1">
      <c r="A20" s="186" t="s">
        <v>10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1"/>
    </row>
    <row r="21" spans="1:15" ht="33.75" customHeight="1">
      <c r="A21" s="16"/>
      <c r="B21" s="22"/>
      <c r="C21" s="115" t="s">
        <v>11</v>
      </c>
      <c r="D21" s="116" t="s">
        <v>12</v>
      </c>
      <c r="E21" s="117" t="s">
        <v>76</v>
      </c>
      <c r="F21" s="118" t="s">
        <v>13</v>
      </c>
      <c r="G21" s="119" t="s">
        <v>14</v>
      </c>
      <c r="H21" s="119" t="s">
        <v>15</v>
      </c>
      <c r="I21" s="120" t="s">
        <v>16</v>
      </c>
      <c r="J21" s="121" t="s">
        <v>17</v>
      </c>
      <c r="K21" s="114">
        <v>64.611</v>
      </c>
      <c r="L21" s="113">
        <v>63.889</v>
      </c>
      <c r="M21" s="114"/>
      <c r="N21" s="113">
        <f>K21+L21+M21</f>
        <v>128.5</v>
      </c>
      <c r="O21" s="21"/>
    </row>
    <row r="22" spans="1:15" ht="33.75" customHeight="1">
      <c r="A22" s="16"/>
      <c r="B22" s="22"/>
      <c r="C22" s="122" t="s">
        <v>18</v>
      </c>
      <c r="D22" s="54" t="s">
        <v>19</v>
      </c>
      <c r="E22" s="55" t="s">
        <v>76</v>
      </c>
      <c r="F22" s="123" t="s">
        <v>107</v>
      </c>
      <c r="G22" s="124" t="s">
        <v>108</v>
      </c>
      <c r="H22" s="125" t="s">
        <v>109</v>
      </c>
      <c r="I22" s="125" t="s">
        <v>71</v>
      </c>
      <c r="J22" s="60" t="s">
        <v>111</v>
      </c>
      <c r="K22" s="114">
        <v>64.167</v>
      </c>
      <c r="L22" s="113">
        <v>0</v>
      </c>
      <c r="M22" s="114"/>
      <c r="N22" s="113">
        <f>K22+L22+M22</f>
        <v>64.167</v>
      </c>
      <c r="O22" s="21"/>
    </row>
    <row r="23" spans="1:15" ht="33.75" customHeight="1">
      <c r="A23" s="16"/>
      <c r="B23" s="22"/>
      <c r="C23" s="23" t="s">
        <v>20</v>
      </c>
      <c r="D23" s="31" t="s">
        <v>21</v>
      </c>
      <c r="E23" s="25" t="s">
        <v>76</v>
      </c>
      <c r="F23" s="26" t="s">
        <v>136</v>
      </c>
      <c r="G23" s="27"/>
      <c r="H23" s="36" t="s">
        <v>132</v>
      </c>
      <c r="I23" s="36" t="s">
        <v>133</v>
      </c>
      <c r="J23" s="29" t="s">
        <v>165</v>
      </c>
      <c r="K23" s="114">
        <v>56.444</v>
      </c>
      <c r="L23" s="113">
        <v>0</v>
      </c>
      <c r="M23" s="114"/>
      <c r="N23" s="113">
        <f>K23+L23+M23</f>
        <v>56.444</v>
      </c>
      <c r="O23" s="21"/>
    </row>
  </sheetData>
  <sheetProtection/>
  <protectedRanges>
    <protectedRange sqref="I12 I20" name="Диапазон1_3_1_1_1_1_1_4_1_1_3_2_1_2"/>
    <protectedRange sqref="J22" name="Диапазон1_3_1_1_3_11_1_1_3_1_3_1_1_1_1_3_2_1_1_6"/>
    <protectedRange sqref="J23" name="Диапазон1_3_1_1_3_11_1_1_3_1_3_1_1_1_1_3_2_1_1_6_3"/>
  </protectedRanges>
  <mergeCells count="23">
    <mergeCell ref="A12:N12"/>
    <mergeCell ref="A20:N20"/>
    <mergeCell ref="J9:J11"/>
    <mergeCell ref="H9:H11"/>
    <mergeCell ref="C9:C11"/>
    <mergeCell ref="D9:D11"/>
    <mergeCell ref="E9:E11"/>
    <mergeCell ref="A6:O6"/>
    <mergeCell ref="N9:N11"/>
    <mergeCell ref="A7:N7"/>
    <mergeCell ref="A9:A11"/>
    <mergeCell ref="M9:M11"/>
    <mergeCell ref="B9:B11"/>
    <mergeCell ref="A2:O2"/>
    <mergeCell ref="A3:O3"/>
    <mergeCell ref="A4:O4"/>
    <mergeCell ref="A5:O5"/>
    <mergeCell ref="O9:O11"/>
    <mergeCell ref="F9:F11"/>
    <mergeCell ref="G9:G11"/>
    <mergeCell ref="L9:L11"/>
    <mergeCell ref="K9:K11"/>
    <mergeCell ref="I9:I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view="pageBreakPreview" zoomScaleSheetLayoutView="100" workbookViewId="0" topLeftCell="A2">
      <selection activeCell="R19" sqref="R19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4" width="11.75390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24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86" t="s">
        <v>77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21"/>
    </row>
    <row r="13" spans="1:15" ht="33.75" customHeight="1">
      <c r="A13" s="16"/>
      <c r="B13" s="22"/>
      <c r="C13" s="131" t="s">
        <v>141</v>
      </c>
      <c r="D13" s="132" t="s">
        <v>142</v>
      </c>
      <c r="E13" s="55">
        <v>3</v>
      </c>
      <c r="F13" s="133" t="s">
        <v>143</v>
      </c>
      <c r="G13" s="134" t="s">
        <v>144</v>
      </c>
      <c r="H13" s="129" t="s">
        <v>145</v>
      </c>
      <c r="I13" s="135" t="s">
        <v>25</v>
      </c>
      <c r="J13" s="60" t="s">
        <v>146</v>
      </c>
      <c r="K13" s="111">
        <v>63.106</v>
      </c>
      <c r="L13" s="114">
        <v>63.91</v>
      </c>
      <c r="M13" s="112"/>
      <c r="N13" s="113">
        <f aca="true" t="shared" si="0" ref="N13:N26">K13+L13+M13</f>
        <v>127.01599999999999</v>
      </c>
      <c r="O13" s="21"/>
    </row>
    <row r="14" spans="1:15" ht="33.75" customHeight="1">
      <c r="A14" s="16"/>
      <c r="B14" s="22"/>
      <c r="C14" s="53" t="s">
        <v>153</v>
      </c>
      <c r="D14" s="136" t="s">
        <v>154</v>
      </c>
      <c r="E14" s="127" t="s">
        <v>76</v>
      </c>
      <c r="F14" s="108" t="s">
        <v>257</v>
      </c>
      <c r="G14" s="128" t="s">
        <v>258</v>
      </c>
      <c r="H14" s="137" t="s">
        <v>259</v>
      </c>
      <c r="I14" s="129" t="s">
        <v>85</v>
      </c>
      <c r="J14" s="129" t="s">
        <v>97</v>
      </c>
      <c r="K14" s="111">
        <v>62.955</v>
      </c>
      <c r="L14" s="113">
        <v>63.077</v>
      </c>
      <c r="M14" s="112"/>
      <c r="N14" s="113">
        <f t="shared" si="0"/>
        <v>126.032</v>
      </c>
      <c r="O14" s="21"/>
    </row>
    <row r="15" spans="1:15" ht="33.75" customHeight="1">
      <c r="A15" s="16"/>
      <c r="B15" s="22"/>
      <c r="C15" s="131" t="s">
        <v>105</v>
      </c>
      <c r="D15" s="54" t="s">
        <v>106</v>
      </c>
      <c r="E15" s="138" t="s">
        <v>76</v>
      </c>
      <c r="F15" s="139" t="s">
        <v>107</v>
      </c>
      <c r="G15" s="140" t="s">
        <v>108</v>
      </c>
      <c r="H15" s="141" t="s">
        <v>109</v>
      </c>
      <c r="I15" s="110" t="s">
        <v>25</v>
      </c>
      <c r="J15" s="60" t="s">
        <v>111</v>
      </c>
      <c r="K15" s="111">
        <v>62.5</v>
      </c>
      <c r="L15" s="114">
        <v>0</v>
      </c>
      <c r="M15" s="112"/>
      <c r="N15" s="113">
        <f t="shared" si="0"/>
        <v>62.5</v>
      </c>
      <c r="O15" s="21"/>
    </row>
    <row r="16" spans="1:15" ht="33.75" customHeight="1">
      <c r="A16" s="16"/>
      <c r="B16" s="22"/>
      <c r="C16" s="53" t="s">
        <v>153</v>
      </c>
      <c r="D16" s="136" t="s">
        <v>154</v>
      </c>
      <c r="E16" s="127" t="s">
        <v>76</v>
      </c>
      <c r="F16" s="108" t="s">
        <v>155</v>
      </c>
      <c r="G16" s="128" t="s">
        <v>156</v>
      </c>
      <c r="H16" s="137" t="s">
        <v>157</v>
      </c>
      <c r="I16" s="129" t="s">
        <v>133</v>
      </c>
      <c r="J16" s="60" t="s">
        <v>134</v>
      </c>
      <c r="K16" s="111">
        <v>0</v>
      </c>
      <c r="L16" s="114">
        <v>62.115</v>
      </c>
      <c r="M16" s="112"/>
      <c r="N16" s="113">
        <f t="shared" si="0"/>
        <v>62.115</v>
      </c>
      <c r="O16" s="21"/>
    </row>
    <row r="17" spans="1:15" ht="33.75" customHeight="1">
      <c r="A17" s="16"/>
      <c r="B17" s="22"/>
      <c r="C17" s="53" t="s">
        <v>118</v>
      </c>
      <c r="D17" s="107" t="s">
        <v>119</v>
      </c>
      <c r="E17" s="55" t="s">
        <v>76</v>
      </c>
      <c r="F17" s="108" t="s">
        <v>127</v>
      </c>
      <c r="G17" s="146" t="s">
        <v>128</v>
      </c>
      <c r="H17" s="142" t="s">
        <v>116</v>
      </c>
      <c r="I17" s="110" t="s">
        <v>103</v>
      </c>
      <c r="J17" s="106" t="s">
        <v>23</v>
      </c>
      <c r="K17" s="111">
        <v>0</v>
      </c>
      <c r="L17" s="114">
        <v>62.051</v>
      </c>
      <c r="M17" s="112"/>
      <c r="N17" s="113">
        <f t="shared" si="0"/>
        <v>62.051</v>
      </c>
      <c r="O17" s="21"/>
    </row>
    <row r="18" spans="1:15" ht="33.75" customHeight="1">
      <c r="A18" s="16"/>
      <c r="B18" s="22"/>
      <c r="C18" s="53" t="s">
        <v>88</v>
      </c>
      <c r="D18" s="136" t="s">
        <v>89</v>
      </c>
      <c r="E18" s="127" t="s">
        <v>76</v>
      </c>
      <c r="F18" s="108" t="s">
        <v>26</v>
      </c>
      <c r="G18" s="128"/>
      <c r="H18" s="137" t="s">
        <v>91</v>
      </c>
      <c r="I18" s="137" t="s">
        <v>92</v>
      </c>
      <c r="J18" s="60" t="s">
        <v>93</v>
      </c>
      <c r="K18" s="111">
        <v>61.97</v>
      </c>
      <c r="L18" s="114">
        <v>0</v>
      </c>
      <c r="M18" s="112"/>
      <c r="N18" s="113">
        <f t="shared" si="0"/>
        <v>61.97</v>
      </c>
      <c r="O18" s="21"/>
    </row>
    <row r="19" spans="1:15" ht="33.75" customHeight="1">
      <c r="A19" s="16"/>
      <c r="B19" s="22"/>
      <c r="C19" s="53" t="s">
        <v>123</v>
      </c>
      <c r="D19" s="54" t="s">
        <v>124</v>
      </c>
      <c r="E19" s="55" t="s">
        <v>76</v>
      </c>
      <c r="F19" s="56" t="s">
        <v>114</v>
      </c>
      <c r="G19" s="57" t="s">
        <v>115</v>
      </c>
      <c r="H19" s="142" t="s">
        <v>116</v>
      </c>
      <c r="I19" s="59" t="s">
        <v>103</v>
      </c>
      <c r="J19" s="106" t="s">
        <v>104</v>
      </c>
      <c r="K19" s="111">
        <v>61.061</v>
      </c>
      <c r="L19" s="114">
        <v>0</v>
      </c>
      <c r="M19" s="112"/>
      <c r="N19" s="113">
        <f t="shared" si="0"/>
        <v>61.061</v>
      </c>
      <c r="O19" s="21"/>
    </row>
    <row r="20" spans="1:15" ht="33.75" customHeight="1">
      <c r="A20" s="16"/>
      <c r="B20" s="22"/>
      <c r="C20" s="143" t="s">
        <v>150</v>
      </c>
      <c r="D20" s="126"/>
      <c r="E20" s="144" t="s">
        <v>76</v>
      </c>
      <c r="F20" s="145" t="s">
        <v>151</v>
      </c>
      <c r="G20" s="134"/>
      <c r="H20" s="125" t="s">
        <v>152</v>
      </c>
      <c r="I20" s="129" t="s">
        <v>85</v>
      </c>
      <c r="J20" s="129" t="s">
        <v>97</v>
      </c>
      <c r="K20" s="111">
        <v>60.485</v>
      </c>
      <c r="L20" s="114">
        <v>0</v>
      </c>
      <c r="M20" s="112"/>
      <c r="N20" s="113">
        <f t="shared" si="0"/>
        <v>60.485</v>
      </c>
      <c r="O20" s="21"/>
    </row>
    <row r="21" spans="1:15" ht="33.75" customHeight="1">
      <c r="A21" s="16"/>
      <c r="B21" s="22"/>
      <c r="C21" s="44" t="s">
        <v>147</v>
      </c>
      <c r="D21" s="31" t="s">
        <v>148</v>
      </c>
      <c r="E21" s="32">
        <v>3</v>
      </c>
      <c r="F21" s="72" t="s">
        <v>149</v>
      </c>
      <c r="G21" s="34"/>
      <c r="H21" s="36" t="s">
        <v>85</v>
      </c>
      <c r="I21" s="36" t="s">
        <v>133</v>
      </c>
      <c r="J21" s="36" t="s">
        <v>97</v>
      </c>
      <c r="K21" s="111">
        <v>59.697</v>
      </c>
      <c r="L21" s="114">
        <v>0</v>
      </c>
      <c r="M21" s="112"/>
      <c r="N21" s="113">
        <f t="shared" si="0"/>
        <v>59.697</v>
      </c>
      <c r="O21" s="21"/>
    </row>
    <row r="22" spans="1:15" ht="33.75" customHeight="1">
      <c r="A22" s="16"/>
      <c r="B22" s="22"/>
      <c r="C22" s="23" t="s">
        <v>125</v>
      </c>
      <c r="D22" s="52" t="s">
        <v>126</v>
      </c>
      <c r="E22" s="38" t="s">
        <v>76</v>
      </c>
      <c r="F22" s="26" t="s">
        <v>27</v>
      </c>
      <c r="G22" s="61" t="s">
        <v>202</v>
      </c>
      <c r="H22" s="62" t="s">
        <v>203</v>
      </c>
      <c r="I22" s="63" t="s">
        <v>103</v>
      </c>
      <c r="J22" s="43" t="s">
        <v>23</v>
      </c>
      <c r="K22" s="111">
        <v>0</v>
      </c>
      <c r="L22" s="114">
        <v>59.333</v>
      </c>
      <c r="M22" s="112"/>
      <c r="N22" s="113">
        <f t="shared" si="0"/>
        <v>59.333</v>
      </c>
      <c r="O22" s="21"/>
    </row>
    <row r="23" spans="1:15" ht="33.75" customHeight="1">
      <c r="A23" s="16"/>
      <c r="B23" s="22"/>
      <c r="C23" s="23" t="s">
        <v>125</v>
      </c>
      <c r="D23" s="52" t="s">
        <v>126</v>
      </c>
      <c r="E23" s="38" t="s">
        <v>76</v>
      </c>
      <c r="F23" s="26" t="s">
        <v>127</v>
      </c>
      <c r="G23" s="61" t="s">
        <v>128</v>
      </c>
      <c r="H23" s="62" t="s">
        <v>116</v>
      </c>
      <c r="I23" s="63" t="s">
        <v>103</v>
      </c>
      <c r="J23" s="43" t="s">
        <v>23</v>
      </c>
      <c r="K23" s="111">
        <v>0</v>
      </c>
      <c r="L23" s="114">
        <v>58.526</v>
      </c>
      <c r="M23" s="112"/>
      <c r="N23" s="113">
        <f t="shared" si="0"/>
        <v>58.526</v>
      </c>
      <c r="O23" s="21"/>
    </row>
    <row r="24" spans="1:15" ht="33.75" customHeight="1">
      <c r="A24" s="16"/>
      <c r="B24" s="22"/>
      <c r="C24" s="23" t="s">
        <v>118</v>
      </c>
      <c r="D24" s="52" t="s">
        <v>119</v>
      </c>
      <c r="E24" s="38" t="s">
        <v>76</v>
      </c>
      <c r="F24" s="26" t="s">
        <v>201</v>
      </c>
      <c r="G24" s="61" t="s">
        <v>202</v>
      </c>
      <c r="H24" s="51" t="s">
        <v>203</v>
      </c>
      <c r="I24" s="63" t="s">
        <v>103</v>
      </c>
      <c r="J24" s="43" t="s">
        <v>104</v>
      </c>
      <c r="K24" s="111">
        <v>54.348</v>
      </c>
      <c r="L24" s="114">
        <v>0</v>
      </c>
      <c r="M24" s="112"/>
      <c r="N24" s="113">
        <f t="shared" si="0"/>
        <v>54.348</v>
      </c>
      <c r="O24" s="21"/>
    </row>
    <row r="25" spans="1:15" ht="33.75" customHeight="1">
      <c r="A25" s="16"/>
      <c r="B25" s="22"/>
      <c r="C25" s="23" t="s">
        <v>118</v>
      </c>
      <c r="D25" s="52" t="s">
        <v>119</v>
      </c>
      <c r="E25" s="38" t="s">
        <v>76</v>
      </c>
      <c r="F25" s="50" t="s">
        <v>114</v>
      </c>
      <c r="G25" s="40" t="s">
        <v>115</v>
      </c>
      <c r="H25" s="62" t="s">
        <v>116</v>
      </c>
      <c r="I25" s="42" t="s">
        <v>103</v>
      </c>
      <c r="J25" s="43" t="s">
        <v>104</v>
      </c>
      <c r="K25" s="111">
        <v>0</v>
      </c>
      <c r="L25" s="114">
        <v>0</v>
      </c>
      <c r="M25" s="112"/>
      <c r="N25" s="113">
        <f t="shared" si="0"/>
        <v>0</v>
      </c>
      <c r="O25" s="21"/>
    </row>
    <row r="26" spans="1:15" ht="33.75" customHeight="1">
      <c r="A26" s="16"/>
      <c r="B26" s="22"/>
      <c r="C26" s="23" t="s">
        <v>112</v>
      </c>
      <c r="D26" s="37" t="s">
        <v>113</v>
      </c>
      <c r="E26" s="38" t="s">
        <v>76</v>
      </c>
      <c r="F26" s="50" t="s">
        <v>114</v>
      </c>
      <c r="G26" s="40" t="s">
        <v>115</v>
      </c>
      <c r="H26" s="62" t="s">
        <v>116</v>
      </c>
      <c r="I26" s="42" t="s">
        <v>103</v>
      </c>
      <c r="J26" s="43" t="s">
        <v>104</v>
      </c>
      <c r="K26" s="111">
        <v>0</v>
      </c>
      <c r="L26" s="114">
        <v>0</v>
      </c>
      <c r="M26" s="112"/>
      <c r="N26" s="113">
        <f t="shared" si="0"/>
        <v>0</v>
      </c>
      <c r="O26" s="21"/>
    </row>
    <row r="27" spans="1:15" ht="33.75" customHeight="1">
      <c r="A27" s="186" t="s">
        <v>78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  <c r="O27" s="21"/>
    </row>
    <row r="28" spans="1:15" ht="33.75" customHeight="1">
      <c r="A28" s="16"/>
      <c r="B28" s="22"/>
      <c r="C28" s="154" t="s">
        <v>29</v>
      </c>
      <c r="D28" s="155" t="s">
        <v>30</v>
      </c>
      <c r="E28" s="129" t="s">
        <v>76</v>
      </c>
      <c r="F28" s="156" t="s">
        <v>31</v>
      </c>
      <c r="G28" s="134" t="s">
        <v>32</v>
      </c>
      <c r="H28" s="157" t="s">
        <v>33</v>
      </c>
      <c r="I28" s="129" t="s">
        <v>71</v>
      </c>
      <c r="J28" s="158" t="s">
        <v>22</v>
      </c>
      <c r="K28" s="111">
        <v>63.864</v>
      </c>
      <c r="L28" s="114">
        <v>62.628</v>
      </c>
      <c r="M28" s="112"/>
      <c r="N28" s="113">
        <f aca="true" t="shared" si="1" ref="N28:N45">K28+L28+M28</f>
        <v>126.49199999999999</v>
      </c>
      <c r="O28" s="21"/>
    </row>
    <row r="29" spans="1:15" ht="33.75" customHeight="1">
      <c r="A29" s="16"/>
      <c r="B29" s="22"/>
      <c r="C29" s="165" t="s">
        <v>180</v>
      </c>
      <c r="D29" s="166"/>
      <c r="E29" s="167" t="s">
        <v>76</v>
      </c>
      <c r="F29" s="145" t="s">
        <v>181</v>
      </c>
      <c r="G29" s="134" t="s">
        <v>182</v>
      </c>
      <c r="H29" s="168" t="s">
        <v>83</v>
      </c>
      <c r="I29" s="129" t="s">
        <v>179</v>
      </c>
      <c r="J29" s="153" t="s">
        <v>169</v>
      </c>
      <c r="K29" s="111">
        <v>63.106</v>
      </c>
      <c r="L29" s="114">
        <v>62.385</v>
      </c>
      <c r="M29" s="112"/>
      <c r="N29" s="113">
        <f t="shared" si="1"/>
        <v>125.491</v>
      </c>
      <c r="O29" s="21"/>
    </row>
    <row r="30" spans="1:15" ht="33.75" customHeight="1">
      <c r="A30" s="16"/>
      <c r="B30" s="22"/>
      <c r="C30" s="147" t="s">
        <v>175</v>
      </c>
      <c r="D30" s="148" t="s">
        <v>176</v>
      </c>
      <c r="E30" s="149" t="s">
        <v>76</v>
      </c>
      <c r="F30" s="150" t="s">
        <v>260</v>
      </c>
      <c r="G30" s="136" t="s">
        <v>261</v>
      </c>
      <c r="H30" s="151" t="s">
        <v>262</v>
      </c>
      <c r="I30" s="152" t="s">
        <v>71</v>
      </c>
      <c r="J30" s="153" t="s">
        <v>169</v>
      </c>
      <c r="K30" s="111">
        <v>65.152</v>
      </c>
      <c r="L30" s="114">
        <v>0</v>
      </c>
      <c r="M30" s="112"/>
      <c r="N30" s="113">
        <f t="shared" si="1"/>
        <v>65.152</v>
      </c>
      <c r="O30" s="21"/>
    </row>
    <row r="31" spans="1:15" ht="33.75" customHeight="1">
      <c r="A31" s="16"/>
      <c r="B31" s="22"/>
      <c r="C31" s="53" t="s">
        <v>162</v>
      </c>
      <c r="D31" s="126"/>
      <c r="E31" s="127" t="s">
        <v>76</v>
      </c>
      <c r="F31" s="108" t="s">
        <v>163</v>
      </c>
      <c r="G31" s="128" t="s">
        <v>164</v>
      </c>
      <c r="H31" s="137" t="s">
        <v>28</v>
      </c>
      <c r="I31" s="129" t="s">
        <v>85</v>
      </c>
      <c r="J31" s="60" t="s">
        <v>165</v>
      </c>
      <c r="K31" s="111">
        <v>64.621</v>
      </c>
      <c r="L31" s="114">
        <v>0</v>
      </c>
      <c r="M31" s="112"/>
      <c r="N31" s="113">
        <f t="shared" si="1"/>
        <v>64.621</v>
      </c>
      <c r="O31" s="21"/>
    </row>
    <row r="32" spans="1:15" ht="33.75" customHeight="1">
      <c r="A32" s="16"/>
      <c r="B32" s="22"/>
      <c r="C32" s="53" t="s">
        <v>45</v>
      </c>
      <c r="D32" s="136"/>
      <c r="E32" s="127" t="s">
        <v>76</v>
      </c>
      <c r="F32" s="108" t="s">
        <v>46</v>
      </c>
      <c r="G32" s="128"/>
      <c r="H32" s="137" t="s">
        <v>91</v>
      </c>
      <c r="I32" s="137" t="s">
        <v>71</v>
      </c>
      <c r="J32" s="60" t="s">
        <v>47</v>
      </c>
      <c r="K32" s="111">
        <v>0</v>
      </c>
      <c r="L32" s="114">
        <v>64.295</v>
      </c>
      <c r="M32" s="112"/>
      <c r="N32" s="113">
        <f t="shared" si="1"/>
        <v>64.295</v>
      </c>
      <c r="O32" s="21"/>
    </row>
    <row r="33" spans="1:15" ht="33.75" customHeight="1">
      <c r="A33" s="16"/>
      <c r="B33" s="22"/>
      <c r="C33" s="143" t="s">
        <v>212</v>
      </c>
      <c r="D33" s="126" t="s">
        <v>213</v>
      </c>
      <c r="E33" s="144" t="s">
        <v>76</v>
      </c>
      <c r="F33" s="108" t="s">
        <v>163</v>
      </c>
      <c r="G33" s="128" t="s">
        <v>164</v>
      </c>
      <c r="H33" s="129" t="s">
        <v>132</v>
      </c>
      <c r="I33" s="129" t="s">
        <v>133</v>
      </c>
      <c r="J33" s="60" t="s">
        <v>134</v>
      </c>
      <c r="K33" s="111">
        <v>0</v>
      </c>
      <c r="L33" s="114">
        <v>63.987</v>
      </c>
      <c r="M33" s="112"/>
      <c r="N33" s="113">
        <f t="shared" si="1"/>
        <v>63.987</v>
      </c>
      <c r="O33" s="21"/>
    </row>
    <row r="34" spans="1:15" ht="33.75" customHeight="1">
      <c r="A34" s="16"/>
      <c r="B34" s="22"/>
      <c r="C34" s="143" t="s">
        <v>212</v>
      </c>
      <c r="D34" s="126" t="s">
        <v>213</v>
      </c>
      <c r="E34" s="144" t="s">
        <v>76</v>
      </c>
      <c r="F34" s="108" t="s">
        <v>48</v>
      </c>
      <c r="G34" s="128" t="s">
        <v>49</v>
      </c>
      <c r="H34" s="129" t="s">
        <v>259</v>
      </c>
      <c r="I34" s="129" t="s">
        <v>133</v>
      </c>
      <c r="J34" s="60" t="s">
        <v>134</v>
      </c>
      <c r="K34" s="111">
        <v>0</v>
      </c>
      <c r="L34" s="114">
        <v>63.782</v>
      </c>
      <c r="M34" s="112"/>
      <c r="N34" s="113">
        <f t="shared" si="1"/>
        <v>63.782</v>
      </c>
      <c r="O34" s="21"/>
    </row>
    <row r="35" spans="1:15" ht="33.75" customHeight="1">
      <c r="A35" s="16"/>
      <c r="B35" s="22"/>
      <c r="C35" s="53" t="s">
        <v>34</v>
      </c>
      <c r="D35" s="136" t="s">
        <v>35</v>
      </c>
      <c r="E35" s="127" t="s">
        <v>76</v>
      </c>
      <c r="F35" s="108" t="s">
        <v>90</v>
      </c>
      <c r="G35" s="128"/>
      <c r="H35" s="137" t="s">
        <v>91</v>
      </c>
      <c r="I35" s="137" t="s">
        <v>92</v>
      </c>
      <c r="J35" s="60" t="s">
        <v>93</v>
      </c>
      <c r="K35" s="111">
        <v>63.712</v>
      </c>
      <c r="L35" s="114">
        <v>0</v>
      </c>
      <c r="M35" s="112"/>
      <c r="N35" s="113">
        <f t="shared" si="1"/>
        <v>63.712</v>
      </c>
      <c r="O35" s="21"/>
    </row>
    <row r="36" spans="1:15" ht="33.75" customHeight="1">
      <c r="A36" s="16"/>
      <c r="B36" s="22"/>
      <c r="C36" s="131" t="s">
        <v>175</v>
      </c>
      <c r="D36" s="54" t="s">
        <v>176</v>
      </c>
      <c r="E36" s="157" t="s">
        <v>76</v>
      </c>
      <c r="F36" s="159" t="s">
        <v>177</v>
      </c>
      <c r="G36" s="160" t="s">
        <v>178</v>
      </c>
      <c r="H36" s="157" t="s">
        <v>179</v>
      </c>
      <c r="I36" s="152" t="s">
        <v>71</v>
      </c>
      <c r="J36" s="153" t="s">
        <v>169</v>
      </c>
      <c r="K36" s="111">
        <v>63.561</v>
      </c>
      <c r="L36" s="114">
        <v>0</v>
      </c>
      <c r="M36" s="112"/>
      <c r="N36" s="113">
        <f t="shared" si="1"/>
        <v>63.561</v>
      </c>
      <c r="O36" s="21"/>
    </row>
    <row r="37" spans="1:15" ht="33.75" customHeight="1">
      <c r="A37" s="16"/>
      <c r="B37" s="22"/>
      <c r="C37" s="75" t="s">
        <v>36</v>
      </c>
      <c r="D37" s="52"/>
      <c r="E37" s="32" t="s">
        <v>76</v>
      </c>
      <c r="F37" s="99" t="s">
        <v>37</v>
      </c>
      <c r="G37" s="170" t="s">
        <v>38</v>
      </c>
      <c r="H37" s="171" t="s">
        <v>39</v>
      </c>
      <c r="I37" s="49" t="s">
        <v>40</v>
      </c>
      <c r="J37" s="172" t="s">
        <v>41</v>
      </c>
      <c r="K37" s="111">
        <v>63.485</v>
      </c>
      <c r="L37" s="114">
        <v>0</v>
      </c>
      <c r="M37" s="112"/>
      <c r="N37" s="113">
        <f t="shared" si="1"/>
        <v>63.485</v>
      </c>
      <c r="O37" s="21"/>
    </row>
    <row r="38" spans="1:15" ht="33.75" customHeight="1">
      <c r="A38" s="16"/>
      <c r="B38" s="22"/>
      <c r="C38" s="88" t="s">
        <v>50</v>
      </c>
      <c r="D38" s="37" t="s">
        <v>51</v>
      </c>
      <c r="E38" s="130">
        <v>3</v>
      </c>
      <c r="F38" s="33" t="s">
        <v>52</v>
      </c>
      <c r="G38" s="101" t="s">
        <v>266</v>
      </c>
      <c r="H38" s="35" t="s">
        <v>267</v>
      </c>
      <c r="I38" s="49" t="s">
        <v>25</v>
      </c>
      <c r="J38" s="29" t="s">
        <v>146</v>
      </c>
      <c r="K38" s="111">
        <v>0</v>
      </c>
      <c r="L38" s="114">
        <v>63.077</v>
      </c>
      <c r="M38" s="112"/>
      <c r="N38" s="113">
        <f t="shared" si="1"/>
        <v>63.077</v>
      </c>
      <c r="O38" s="21"/>
    </row>
    <row r="39" spans="1:15" ht="33.75" customHeight="1">
      <c r="A39" s="16"/>
      <c r="B39" s="22"/>
      <c r="C39" s="23" t="s">
        <v>158</v>
      </c>
      <c r="D39" s="52" t="s">
        <v>159</v>
      </c>
      <c r="E39" s="38">
        <v>3</v>
      </c>
      <c r="F39" s="26" t="s">
        <v>27</v>
      </c>
      <c r="G39" s="61" t="s">
        <v>202</v>
      </c>
      <c r="H39" s="62" t="s">
        <v>203</v>
      </c>
      <c r="I39" s="63" t="s">
        <v>103</v>
      </c>
      <c r="J39" s="43" t="s">
        <v>23</v>
      </c>
      <c r="K39" s="111">
        <v>0</v>
      </c>
      <c r="L39" s="114">
        <v>61.731</v>
      </c>
      <c r="M39" s="112"/>
      <c r="N39" s="113">
        <f t="shared" si="1"/>
        <v>61.731</v>
      </c>
      <c r="O39" s="21"/>
    </row>
    <row r="40" spans="1:15" ht="33.75" customHeight="1">
      <c r="A40" s="16"/>
      <c r="B40" s="22"/>
      <c r="C40" s="44" t="s">
        <v>161</v>
      </c>
      <c r="D40" s="70"/>
      <c r="E40" s="45" t="s">
        <v>84</v>
      </c>
      <c r="F40" s="71" t="s">
        <v>143</v>
      </c>
      <c r="G40" s="34" t="s">
        <v>144</v>
      </c>
      <c r="H40" s="36" t="s">
        <v>145</v>
      </c>
      <c r="I40" s="49" t="s">
        <v>25</v>
      </c>
      <c r="J40" s="29" t="s">
        <v>146</v>
      </c>
      <c r="K40" s="111">
        <v>61.136</v>
      </c>
      <c r="L40" s="114">
        <v>0</v>
      </c>
      <c r="M40" s="112"/>
      <c r="N40" s="113">
        <f t="shared" si="1"/>
        <v>61.136</v>
      </c>
      <c r="O40" s="21"/>
    </row>
    <row r="41" spans="1:15" ht="33.75" customHeight="1">
      <c r="A41" s="16"/>
      <c r="B41" s="22"/>
      <c r="C41" s="30" t="s">
        <v>212</v>
      </c>
      <c r="D41" s="31" t="s">
        <v>213</v>
      </c>
      <c r="E41" s="32" t="s">
        <v>76</v>
      </c>
      <c r="F41" s="26" t="s">
        <v>136</v>
      </c>
      <c r="G41" s="27"/>
      <c r="H41" s="36" t="s">
        <v>132</v>
      </c>
      <c r="I41" s="36" t="s">
        <v>133</v>
      </c>
      <c r="J41" s="29" t="s">
        <v>134</v>
      </c>
      <c r="K41" s="111">
        <v>0</v>
      </c>
      <c r="L41" s="114">
        <v>60.962</v>
      </c>
      <c r="M41" s="112"/>
      <c r="N41" s="113">
        <f t="shared" si="1"/>
        <v>60.962</v>
      </c>
      <c r="O41" s="21"/>
    </row>
    <row r="42" spans="1:15" ht="33.75" customHeight="1">
      <c r="A42" s="16"/>
      <c r="B42" s="22"/>
      <c r="C42" s="30" t="s">
        <v>212</v>
      </c>
      <c r="D42" s="31" t="s">
        <v>213</v>
      </c>
      <c r="E42" s="32" t="s">
        <v>76</v>
      </c>
      <c r="F42" s="26" t="s">
        <v>53</v>
      </c>
      <c r="G42" s="27" t="s">
        <v>54</v>
      </c>
      <c r="H42" s="36" t="s">
        <v>55</v>
      </c>
      <c r="I42" s="36" t="s">
        <v>133</v>
      </c>
      <c r="J42" s="29" t="s">
        <v>134</v>
      </c>
      <c r="K42" s="111">
        <v>0</v>
      </c>
      <c r="L42" s="114">
        <v>60.59</v>
      </c>
      <c r="M42" s="112"/>
      <c r="N42" s="113">
        <f t="shared" si="1"/>
        <v>60.59</v>
      </c>
      <c r="O42" s="21"/>
    </row>
    <row r="43" spans="1:15" ht="33.75" customHeight="1">
      <c r="A43" s="16"/>
      <c r="B43" s="22"/>
      <c r="C43" s="23" t="s">
        <v>56</v>
      </c>
      <c r="D43" s="24"/>
      <c r="E43" s="25" t="s">
        <v>76</v>
      </c>
      <c r="F43" s="26" t="s">
        <v>57</v>
      </c>
      <c r="G43" s="27"/>
      <c r="H43" s="28" t="s">
        <v>58</v>
      </c>
      <c r="I43" s="28" t="s">
        <v>59</v>
      </c>
      <c r="J43" s="29" t="s">
        <v>60</v>
      </c>
      <c r="K43" s="111">
        <v>0</v>
      </c>
      <c r="L43" s="114">
        <v>60.577</v>
      </c>
      <c r="M43" s="112"/>
      <c r="N43" s="113">
        <f t="shared" si="1"/>
        <v>60.577</v>
      </c>
      <c r="O43" s="21"/>
    </row>
    <row r="44" spans="1:15" ht="33.75" customHeight="1">
      <c r="A44" s="16"/>
      <c r="B44" s="22"/>
      <c r="C44" s="30" t="s">
        <v>170</v>
      </c>
      <c r="D44" s="31"/>
      <c r="E44" s="169" t="s">
        <v>76</v>
      </c>
      <c r="F44" s="33" t="s">
        <v>42</v>
      </c>
      <c r="G44" s="34"/>
      <c r="H44" s="35" t="s">
        <v>43</v>
      </c>
      <c r="I44" s="36" t="s">
        <v>133</v>
      </c>
      <c r="J44" s="36" t="s">
        <v>97</v>
      </c>
      <c r="K44" s="111">
        <v>56.364</v>
      </c>
      <c r="L44" s="114">
        <v>0</v>
      </c>
      <c r="M44" s="112"/>
      <c r="N44" s="113">
        <f t="shared" si="1"/>
        <v>56.364</v>
      </c>
      <c r="O44" s="21"/>
    </row>
    <row r="45" spans="1:15" ht="33.75" customHeight="1">
      <c r="A45" s="16"/>
      <c r="B45" s="22"/>
      <c r="C45" s="30" t="s">
        <v>170</v>
      </c>
      <c r="D45" s="31"/>
      <c r="E45" s="169" t="s">
        <v>76</v>
      </c>
      <c r="F45" s="33" t="s">
        <v>44</v>
      </c>
      <c r="G45" s="34"/>
      <c r="H45" s="36" t="s">
        <v>132</v>
      </c>
      <c r="I45" s="36" t="s">
        <v>133</v>
      </c>
      <c r="J45" s="36" t="s">
        <v>97</v>
      </c>
      <c r="K45" s="111">
        <v>0</v>
      </c>
      <c r="L45" s="114">
        <v>0</v>
      </c>
      <c r="M45" s="112"/>
      <c r="N45" s="113">
        <f t="shared" si="1"/>
        <v>0</v>
      </c>
      <c r="O45" s="21"/>
    </row>
  </sheetData>
  <sheetProtection/>
  <protectedRanges>
    <protectedRange sqref="I13" name="Диапазон1_3_1_1_1_1_1_4_1_1_3_2_1_2"/>
    <protectedRange sqref="I12 I27" name="Диапазон1_3_1_1_1_1_1_4_1_1_3_2_1_2_1"/>
    <protectedRange sqref="J23" name="Диапазон1_3_1_1_3_11_1_1_3_1_3_1_1_1_1_3_2_1_1_6"/>
    <protectedRange sqref="J29" name="Диапазон1_3_1_1_3_11_1_1_3_1_3_1_1_1_1_3_2_1_1_6_1"/>
    <protectedRange sqref="J39 J37" name="Диапазон1_3_1_1_3_11_1_1_3_1_3_1_1_1_1_3_2_1_1_6_5"/>
    <protectedRange sqref="J41" name="Диапазон1_3_1_1_3_11_1_1_3_1_3_1_1_1_1_3_2_1_1_6_6"/>
    <protectedRange sqref="J43" name="Диапазон1_3_1_1_3_11_1_1_3_1_3_1_1_1_1_3_2_1_1_6_1_1"/>
  </protectedRanges>
  <mergeCells count="23">
    <mergeCell ref="L9:L11"/>
    <mergeCell ref="K9:K11"/>
    <mergeCell ref="I9:I11"/>
    <mergeCell ref="H9:H11"/>
    <mergeCell ref="C9:C11"/>
    <mergeCell ref="D9:D11"/>
    <mergeCell ref="A2:O2"/>
    <mergeCell ref="A3:O3"/>
    <mergeCell ref="A4:O4"/>
    <mergeCell ref="A5:O5"/>
    <mergeCell ref="O9:O11"/>
    <mergeCell ref="F9:F11"/>
    <mergeCell ref="G9:G11"/>
    <mergeCell ref="E9:E11"/>
    <mergeCell ref="A12:N12"/>
    <mergeCell ref="A27:N27"/>
    <mergeCell ref="A6:O6"/>
    <mergeCell ref="N9:N11"/>
    <mergeCell ref="A7:N7"/>
    <mergeCell ref="A9:A11"/>
    <mergeCell ref="M9:M11"/>
    <mergeCell ref="B9:B11"/>
    <mergeCell ref="J9:J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W25"/>
  <sheetViews>
    <sheetView view="pageBreakPreview" zoomScaleSheetLayoutView="100" workbookViewId="0" topLeftCell="A2">
      <selection activeCell="Q21" sqref="Q21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4" width="11.75390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61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86" t="s">
        <v>77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21"/>
    </row>
    <row r="13" spans="1:15" ht="33.75" customHeight="1">
      <c r="A13" s="16"/>
      <c r="B13" s="22"/>
      <c r="C13" s="53" t="s">
        <v>135</v>
      </c>
      <c r="D13" s="126"/>
      <c r="E13" s="127" t="s">
        <v>76</v>
      </c>
      <c r="F13" s="108" t="s">
        <v>136</v>
      </c>
      <c r="G13" s="128"/>
      <c r="H13" s="129" t="s">
        <v>132</v>
      </c>
      <c r="I13" s="129" t="s">
        <v>133</v>
      </c>
      <c r="J13" s="60" t="s">
        <v>165</v>
      </c>
      <c r="K13" s="111">
        <v>58.509</v>
      </c>
      <c r="L13" s="114">
        <v>57.127</v>
      </c>
      <c r="M13" s="112"/>
      <c r="N13" s="113">
        <f>K13+L13+M13</f>
        <v>115.636</v>
      </c>
      <c r="O13" s="21"/>
    </row>
    <row r="14" spans="1:15" ht="33.75" customHeight="1">
      <c r="A14" s="16"/>
      <c r="B14" s="22"/>
      <c r="C14" s="131" t="s">
        <v>105</v>
      </c>
      <c r="D14" s="54" t="s">
        <v>106</v>
      </c>
      <c r="E14" s="138" t="s">
        <v>76</v>
      </c>
      <c r="F14" s="139" t="s">
        <v>107</v>
      </c>
      <c r="G14" s="140" t="s">
        <v>108</v>
      </c>
      <c r="H14" s="141" t="s">
        <v>109</v>
      </c>
      <c r="I14" s="110" t="s">
        <v>25</v>
      </c>
      <c r="J14" s="60" t="s">
        <v>111</v>
      </c>
      <c r="K14" s="111">
        <v>64.737</v>
      </c>
      <c r="L14" s="113">
        <v>0</v>
      </c>
      <c r="M14" s="112"/>
      <c r="N14" s="113">
        <f>K14+L14+M14</f>
        <v>64.737</v>
      </c>
      <c r="O14" s="21"/>
    </row>
    <row r="15" spans="1:15" ht="33.75" customHeight="1">
      <c r="A15" s="16"/>
      <c r="B15" s="22"/>
      <c r="C15" s="53" t="s">
        <v>94</v>
      </c>
      <c r="D15" s="126"/>
      <c r="E15" s="127" t="s">
        <v>76</v>
      </c>
      <c r="F15" s="108" t="s">
        <v>136</v>
      </c>
      <c r="G15" s="128"/>
      <c r="H15" s="129" t="s">
        <v>132</v>
      </c>
      <c r="I15" s="129" t="s">
        <v>133</v>
      </c>
      <c r="J15" s="60" t="s">
        <v>165</v>
      </c>
      <c r="K15" s="111">
        <v>61.754</v>
      </c>
      <c r="L15" s="114">
        <v>0</v>
      </c>
      <c r="M15" s="112"/>
      <c r="N15" s="113">
        <f>K15+L15+M15</f>
        <v>61.754</v>
      </c>
      <c r="O15" s="21"/>
    </row>
    <row r="16" spans="1:15" ht="33.75" customHeight="1">
      <c r="A16" s="16"/>
      <c r="B16" s="22"/>
      <c r="C16" s="23" t="s">
        <v>125</v>
      </c>
      <c r="D16" s="52" t="s">
        <v>126</v>
      </c>
      <c r="E16" s="38" t="s">
        <v>76</v>
      </c>
      <c r="F16" s="26" t="s">
        <v>27</v>
      </c>
      <c r="G16" s="61" t="s">
        <v>202</v>
      </c>
      <c r="H16" s="62" t="s">
        <v>203</v>
      </c>
      <c r="I16" s="63" t="s">
        <v>103</v>
      </c>
      <c r="J16" s="43" t="s">
        <v>23</v>
      </c>
      <c r="K16" s="111">
        <v>0</v>
      </c>
      <c r="L16" s="114">
        <v>59.186</v>
      </c>
      <c r="M16" s="112"/>
      <c r="N16" s="113">
        <f>K16+L16+M16</f>
        <v>59.186</v>
      </c>
      <c r="O16" s="21"/>
    </row>
    <row r="17" spans="1:15" ht="33.75" customHeight="1">
      <c r="A17" s="16"/>
      <c r="B17" s="22"/>
      <c r="C17" s="23" t="s">
        <v>130</v>
      </c>
      <c r="D17" s="31"/>
      <c r="E17" s="25" t="s">
        <v>76</v>
      </c>
      <c r="F17" s="26" t="s">
        <v>131</v>
      </c>
      <c r="G17" s="27"/>
      <c r="H17" s="36" t="s">
        <v>132</v>
      </c>
      <c r="I17" s="36" t="s">
        <v>133</v>
      </c>
      <c r="J17" s="29" t="s">
        <v>134</v>
      </c>
      <c r="K17" s="111">
        <v>0</v>
      </c>
      <c r="L17" s="114">
        <v>53.304</v>
      </c>
      <c r="M17" s="112"/>
      <c r="N17" s="113">
        <f>K17+L17+M17</f>
        <v>53.304</v>
      </c>
      <c r="O17" s="21"/>
    </row>
    <row r="18" spans="1:15" ht="33.75" customHeight="1">
      <c r="A18" s="186" t="s">
        <v>78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O18" s="21"/>
    </row>
    <row r="19" spans="1:15" ht="33.75" customHeight="1">
      <c r="A19" s="16"/>
      <c r="B19" s="22"/>
      <c r="C19" s="53" t="s">
        <v>172</v>
      </c>
      <c r="D19" s="136" t="s">
        <v>173</v>
      </c>
      <c r="E19" s="127" t="s">
        <v>84</v>
      </c>
      <c r="F19" s="108" t="s">
        <v>174</v>
      </c>
      <c r="G19" s="128"/>
      <c r="H19" s="137" t="s">
        <v>91</v>
      </c>
      <c r="I19" s="137" t="s">
        <v>92</v>
      </c>
      <c r="J19" s="60" t="s">
        <v>93</v>
      </c>
      <c r="K19" s="111">
        <v>64.912</v>
      </c>
      <c r="L19" s="114">
        <v>0</v>
      </c>
      <c r="M19" s="112"/>
      <c r="N19" s="113">
        <f aca="true" t="shared" si="0" ref="N19:N25">K19+L19+M19</f>
        <v>64.912</v>
      </c>
      <c r="O19" s="21"/>
    </row>
    <row r="20" spans="1:15" ht="33.75" customHeight="1">
      <c r="A20" s="16"/>
      <c r="B20" s="22"/>
      <c r="C20" s="30" t="s">
        <v>170</v>
      </c>
      <c r="D20" s="31"/>
      <c r="E20" s="130" t="s">
        <v>76</v>
      </c>
      <c r="F20" s="33" t="s">
        <v>44</v>
      </c>
      <c r="G20" s="34"/>
      <c r="H20" s="36" t="s">
        <v>132</v>
      </c>
      <c r="I20" s="36" t="s">
        <v>133</v>
      </c>
      <c r="J20" s="36" t="s">
        <v>97</v>
      </c>
      <c r="K20" s="111">
        <v>64.737</v>
      </c>
      <c r="L20" s="114">
        <v>0</v>
      </c>
      <c r="M20" s="112"/>
      <c r="N20" s="113">
        <f t="shared" si="0"/>
        <v>64.737</v>
      </c>
      <c r="O20" s="21"/>
    </row>
    <row r="21" spans="1:15" ht="33.75" customHeight="1">
      <c r="A21" s="16"/>
      <c r="B21" s="22"/>
      <c r="C21" s="161" t="s">
        <v>36</v>
      </c>
      <c r="D21" s="107"/>
      <c r="E21" s="144" t="s">
        <v>76</v>
      </c>
      <c r="F21" s="150" t="s">
        <v>37</v>
      </c>
      <c r="G21" s="162" t="s">
        <v>38</v>
      </c>
      <c r="H21" s="163" t="s">
        <v>39</v>
      </c>
      <c r="I21" s="135" t="s">
        <v>40</v>
      </c>
      <c r="J21" s="164" t="s">
        <v>41</v>
      </c>
      <c r="K21" s="111">
        <v>64.298</v>
      </c>
      <c r="L21" s="114">
        <v>0</v>
      </c>
      <c r="M21" s="112"/>
      <c r="N21" s="113">
        <f t="shared" si="0"/>
        <v>64.298</v>
      </c>
      <c r="O21" s="21"/>
    </row>
    <row r="22" spans="1:15" ht="33.75" customHeight="1">
      <c r="A22" s="16"/>
      <c r="B22" s="22"/>
      <c r="C22" s="53" t="s">
        <v>120</v>
      </c>
      <c r="D22" s="136" t="s">
        <v>121</v>
      </c>
      <c r="E22" s="127" t="s">
        <v>76</v>
      </c>
      <c r="F22" s="108" t="s">
        <v>122</v>
      </c>
      <c r="G22" s="128"/>
      <c r="H22" s="137" t="s">
        <v>91</v>
      </c>
      <c r="I22" s="137" t="s">
        <v>92</v>
      </c>
      <c r="J22" s="60" t="s">
        <v>93</v>
      </c>
      <c r="K22" s="111">
        <v>63.947</v>
      </c>
      <c r="L22" s="114">
        <v>0</v>
      </c>
      <c r="M22" s="112"/>
      <c r="N22" s="113">
        <f t="shared" si="0"/>
        <v>63.947</v>
      </c>
      <c r="O22" s="21"/>
    </row>
    <row r="23" spans="1:15" ht="33.75" customHeight="1">
      <c r="A23" s="16"/>
      <c r="B23" s="22"/>
      <c r="C23" s="154" t="s">
        <v>62</v>
      </c>
      <c r="D23" s="107"/>
      <c r="E23" s="129" t="s">
        <v>76</v>
      </c>
      <c r="F23" s="156" t="s">
        <v>31</v>
      </c>
      <c r="G23" s="134" t="s">
        <v>32</v>
      </c>
      <c r="H23" s="157" t="s">
        <v>33</v>
      </c>
      <c r="I23" s="129" t="s">
        <v>71</v>
      </c>
      <c r="J23" s="158" t="s">
        <v>22</v>
      </c>
      <c r="K23" s="111">
        <v>62.807</v>
      </c>
      <c r="L23" s="114">
        <v>0</v>
      </c>
      <c r="M23" s="112"/>
      <c r="N23" s="113">
        <f t="shared" si="0"/>
        <v>62.807</v>
      </c>
      <c r="O23" s="21"/>
    </row>
    <row r="24" spans="1:15" ht="33.75" customHeight="1">
      <c r="A24" s="16"/>
      <c r="B24" s="22"/>
      <c r="C24" s="53" t="s">
        <v>98</v>
      </c>
      <c r="D24" s="54" t="s">
        <v>99</v>
      </c>
      <c r="E24" s="55" t="s">
        <v>76</v>
      </c>
      <c r="F24" s="108" t="s">
        <v>127</v>
      </c>
      <c r="G24" s="146" t="s">
        <v>128</v>
      </c>
      <c r="H24" s="142" t="s">
        <v>116</v>
      </c>
      <c r="I24" s="110" t="s">
        <v>103</v>
      </c>
      <c r="J24" s="60" t="s">
        <v>117</v>
      </c>
      <c r="K24" s="111">
        <v>61.667</v>
      </c>
      <c r="L24" s="114">
        <v>0</v>
      </c>
      <c r="M24" s="112"/>
      <c r="N24" s="113">
        <f t="shared" si="0"/>
        <v>61.667</v>
      </c>
      <c r="O24" s="21"/>
    </row>
    <row r="25" spans="1:15" ht="33.75" customHeight="1">
      <c r="A25" s="16"/>
      <c r="B25" s="22"/>
      <c r="C25" s="53" t="s">
        <v>98</v>
      </c>
      <c r="D25" s="54" t="s">
        <v>99</v>
      </c>
      <c r="E25" s="55" t="s">
        <v>76</v>
      </c>
      <c r="F25" s="104" t="s">
        <v>100</v>
      </c>
      <c r="G25" s="57" t="s">
        <v>101</v>
      </c>
      <c r="H25" s="105" t="s">
        <v>102</v>
      </c>
      <c r="I25" s="110" t="s">
        <v>103</v>
      </c>
      <c r="J25" s="106" t="s">
        <v>23</v>
      </c>
      <c r="K25" s="111">
        <v>0</v>
      </c>
      <c r="L25" s="114">
        <v>59.99</v>
      </c>
      <c r="M25" s="112"/>
      <c r="N25" s="113">
        <f t="shared" si="0"/>
        <v>59.99</v>
      </c>
      <c r="O25" s="21"/>
    </row>
  </sheetData>
  <sheetProtection/>
  <protectedRanges>
    <protectedRange sqref="I12 I18" name="Диапазон1_3_1_1_1_1_1_4_1_1_3_2_1_2_1"/>
    <protectedRange sqref="J15" name="Диапазон1_3_1_1_3_11_1_1_3_1_3_1_1_1_1_3_2_1_1_6_1_2"/>
    <protectedRange sqref="J17" name="Диапазон1_3_1_1_3_11_1_1_3_1_3_1_1_1_1_3_2_1_1_6_8"/>
    <protectedRange sqref="J20" name="Диапазон1_3_1_1_3_11_1_1_3_1_3_1_1_1_1_3_2_1_1_6_9"/>
    <protectedRange sqref="J24" name="Диапазон1_3_1_1_3_6_1_3_1_3_1"/>
  </protectedRanges>
  <mergeCells count="23">
    <mergeCell ref="A12:N12"/>
    <mergeCell ref="A18:N18"/>
    <mergeCell ref="A6:O6"/>
    <mergeCell ref="N9:N11"/>
    <mergeCell ref="A7:N7"/>
    <mergeCell ref="A9:A11"/>
    <mergeCell ref="M9:M11"/>
    <mergeCell ref="B9:B11"/>
    <mergeCell ref="J9:J11"/>
    <mergeCell ref="C9:C11"/>
    <mergeCell ref="D9:D11"/>
    <mergeCell ref="A2:O2"/>
    <mergeCell ref="A3:O3"/>
    <mergeCell ref="A4:O4"/>
    <mergeCell ref="A5:O5"/>
    <mergeCell ref="O9:O11"/>
    <mergeCell ref="F9:F11"/>
    <mergeCell ref="G9:G11"/>
    <mergeCell ref="E9:E11"/>
    <mergeCell ref="L9:L11"/>
    <mergeCell ref="K9:K11"/>
    <mergeCell ref="I9:I11"/>
    <mergeCell ref="H9:H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SheetLayoutView="100" workbookViewId="0" topLeftCell="A2">
      <selection activeCell="Q14" sqref="Q1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140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23" t="s">
        <v>88</v>
      </c>
      <c r="D12" s="24" t="s">
        <v>89</v>
      </c>
      <c r="E12" s="25" t="s">
        <v>76</v>
      </c>
      <c r="F12" s="26" t="s">
        <v>90</v>
      </c>
      <c r="G12" s="27"/>
      <c r="H12" s="28" t="s">
        <v>91</v>
      </c>
      <c r="I12" s="28" t="s">
        <v>92</v>
      </c>
      <c r="J12" s="29" t="s">
        <v>93</v>
      </c>
      <c r="K12" s="64">
        <v>8</v>
      </c>
      <c r="L12" s="65">
        <v>0</v>
      </c>
      <c r="M12" s="66"/>
      <c r="N12" s="67">
        <f aca="true" t="shared" si="0" ref="N12:N22">K12+L12+M12</f>
        <v>8</v>
      </c>
      <c r="O12" s="21"/>
    </row>
    <row r="13" spans="1:15" ht="33.75" customHeight="1">
      <c r="A13" s="16"/>
      <c r="B13" s="22"/>
      <c r="C13" s="23" t="s">
        <v>98</v>
      </c>
      <c r="D13" s="37" t="s">
        <v>99</v>
      </c>
      <c r="E13" s="38" t="s">
        <v>76</v>
      </c>
      <c r="F13" s="39" t="s">
        <v>100</v>
      </c>
      <c r="G13" s="40" t="s">
        <v>101</v>
      </c>
      <c r="H13" s="41" t="s">
        <v>102</v>
      </c>
      <c r="I13" s="42" t="s">
        <v>103</v>
      </c>
      <c r="J13" s="43" t="s">
        <v>104</v>
      </c>
      <c r="K13" s="64">
        <v>6</v>
      </c>
      <c r="L13" s="67">
        <v>1</v>
      </c>
      <c r="M13" s="66"/>
      <c r="N13" s="67">
        <f t="shared" si="0"/>
        <v>7</v>
      </c>
      <c r="O13" s="21"/>
    </row>
    <row r="14" spans="1:15" ht="33.75" customHeight="1">
      <c r="A14" s="16"/>
      <c r="B14" s="22"/>
      <c r="C14" s="30" t="s">
        <v>94</v>
      </c>
      <c r="D14" s="31"/>
      <c r="E14" s="32" t="s">
        <v>76</v>
      </c>
      <c r="F14" s="33" t="s">
        <v>95</v>
      </c>
      <c r="G14" s="34"/>
      <c r="H14" s="35" t="s">
        <v>96</v>
      </c>
      <c r="I14" s="36" t="s">
        <v>85</v>
      </c>
      <c r="J14" s="36" t="s">
        <v>97</v>
      </c>
      <c r="K14" s="64">
        <v>7</v>
      </c>
      <c r="L14" s="65">
        <v>0</v>
      </c>
      <c r="M14" s="66"/>
      <c r="N14" s="67">
        <f t="shared" si="0"/>
        <v>7</v>
      </c>
      <c r="O14" s="21"/>
    </row>
    <row r="15" spans="1:15" ht="33.75" customHeight="1">
      <c r="A15" s="16"/>
      <c r="B15" s="22"/>
      <c r="C15" s="44" t="s">
        <v>105</v>
      </c>
      <c r="D15" s="37" t="s">
        <v>106</v>
      </c>
      <c r="E15" s="45" t="s">
        <v>76</v>
      </c>
      <c r="F15" s="46" t="s">
        <v>107</v>
      </c>
      <c r="G15" s="47" t="s">
        <v>108</v>
      </c>
      <c r="H15" s="48" t="s">
        <v>109</v>
      </c>
      <c r="I15" s="49" t="s">
        <v>110</v>
      </c>
      <c r="J15" s="29" t="s">
        <v>111</v>
      </c>
      <c r="K15" s="67">
        <v>5</v>
      </c>
      <c r="L15" s="67">
        <v>0</v>
      </c>
      <c r="M15" s="66"/>
      <c r="N15" s="67">
        <f t="shared" si="0"/>
        <v>5</v>
      </c>
      <c r="O15" s="21"/>
    </row>
    <row r="16" spans="1:15" ht="33.75" customHeight="1">
      <c r="A16" s="16"/>
      <c r="B16" s="22"/>
      <c r="C16" s="23" t="s">
        <v>125</v>
      </c>
      <c r="D16" s="52" t="s">
        <v>126</v>
      </c>
      <c r="E16" s="38" t="s">
        <v>76</v>
      </c>
      <c r="F16" s="26" t="s">
        <v>127</v>
      </c>
      <c r="G16" s="61" t="s">
        <v>128</v>
      </c>
      <c r="H16" s="62" t="s">
        <v>116</v>
      </c>
      <c r="I16" s="63" t="s">
        <v>103</v>
      </c>
      <c r="J16" s="29" t="s">
        <v>129</v>
      </c>
      <c r="K16" s="67">
        <v>0</v>
      </c>
      <c r="L16" s="67">
        <v>4</v>
      </c>
      <c r="M16" s="65"/>
      <c r="N16" s="67">
        <f t="shared" si="0"/>
        <v>4</v>
      </c>
      <c r="O16" s="21"/>
    </row>
    <row r="17" spans="1:15" ht="33.75" customHeight="1">
      <c r="A17" s="16"/>
      <c r="B17" s="22"/>
      <c r="C17" s="23" t="s">
        <v>112</v>
      </c>
      <c r="D17" s="37" t="s">
        <v>113</v>
      </c>
      <c r="E17" s="38" t="s">
        <v>76</v>
      </c>
      <c r="F17" s="50" t="s">
        <v>114</v>
      </c>
      <c r="G17" s="40" t="s">
        <v>115</v>
      </c>
      <c r="H17" s="51" t="s">
        <v>116</v>
      </c>
      <c r="I17" s="42" t="s">
        <v>103</v>
      </c>
      <c r="J17" s="29" t="s">
        <v>117</v>
      </c>
      <c r="K17" s="67">
        <v>4</v>
      </c>
      <c r="L17" s="67">
        <v>0</v>
      </c>
      <c r="M17" s="67"/>
      <c r="N17" s="67">
        <f t="shared" si="0"/>
        <v>4</v>
      </c>
      <c r="O17" s="21"/>
    </row>
    <row r="18" spans="1:15" ht="33.75" customHeight="1">
      <c r="A18" s="16"/>
      <c r="B18" s="22"/>
      <c r="C18" s="23" t="s">
        <v>130</v>
      </c>
      <c r="D18" s="31"/>
      <c r="E18" s="25" t="s">
        <v>76</v>
      </c>
      <c r="F18" s="26" t="s">
        <v>131</v>
      </c>
      <c r="G18" s="27"/>
      <c r="H18" s="36" t="s">
        <v>132</v>
      </c>
      <c r="I18" s="36" t="s">
        <v>133</v>
      </c>
      <c r="J18" s="29" t="s">
        <v>134</v>
      </c>
      <c r="K18" s="65">
        <v>0</v>
      </c>
      <c r="L18" s="67">
        <v>3</v>
      </c>
      <c r="M18" s="65"/>
      <c r="N18" s="67">
        <f t="shared" si="0"/>
        <v>3</v>
      </c>
      <c r="O18" s="21"/>
    </row>
    <row r="19" spans="1:15" ht="33.75" customHeight="1">
      <c r="A19" s="16"/>
      <c r="B19" s="22"/>
      <c r="C19" s="23" t="s">
        <v>118</v>
      </c>
      <c r="D19" s="52" t="s">
        <v>119</v>
      </c>
      <c r="E19" s="38" t="s">
        <v>76</v>
      </c>
      <c r="F19" s="50" t="s">
        <v>114</v>
      </c>
      <c r="G19" s="40" t="s">
        <v>115</v>
      </c>
      <c r="H19" s="51" t="s">
        <v>116</v>
      </c>
      <c r="I19" s="42" t="s">
        <v>103</v>
      </c>
      <c r="J19" s="29" t="s">
        <v>117</v>
      </c>
      <c r="K19" s="68">
        <v>3</v>
      </c>
      <c r="L19" s="67">
        <v>0</v>
      </c>
      <c r="M19" s="66"/>
      <c r="N19" s="67">
        <f t="shared" si="0"/>
        <v>3</v>
      </c>
      <c r="O19" s="21"/>
    </row>
    <row r="20" spans="1:15" ht="33.75" customHeight="1">
      <c r="A20" s="16"/>
      <c r="B20" s="22"/>
      <c r="C20" s="23" t="s">
        <v>135</v>
      </c>
      <c r="D20" s="31"/>
      <c r="E20" s="25" t="s">
        <v>76</v>
      </c>
      <c r="F20" s="26" t="s">
        <v>136</v>
      </c>
      <c r="G20" s="27"/>
      <c r="H20" s="36" t="s">
        <v>132</v>
      </c>
      <c r="I20" s="36" t="s">
        <v>133</v>
      </c>
      <c r="J20" s="29" t="s">
        <v>134</v>
      </c>
      <c r="K20" s="65">
        <v>0</v>
      </c>
      <c r="L20" s="67">
        <v>2</v>
      </c>
      <c r="M20" s="65"/>
      <c r="N20" s="67">
        <f t="shared" si="0"/>
        <v>2</v>
      </c>
      <c r="O20" s="21"/>
    </row>
    <row r="21" spans="1:15" ht="33.75" customHeight="1">
      <c r="A21" s="16"/>
      <c r="B21" s="22"/>
      <c r="C21" s="23" t="s">
        <v>120</v>
      </c>
      <c r="D21" s="24" t="s">
        <v>121</v>
      </c>
      <c r="E21" s="25" t="s">
        <v>76</v>
      </c>
      <c r="F21" s="26" t="s">
        <v>122</v>
      </c>
      <c r="G21" s="27"/>
      <c r="H21" s="28" t="s">
        <v>91</v>
      </c>
      <c r="I21" s="28" t="s">
        <v>92</v>
      </c>
      <c r="J21" s="29" t="s">
        <v>93</v>
      </c>
      <c r="K21" s="68">
        <v>2</v>
      </c>
      <c r="L21" s="67">
        <v>0</v>
      </c>
      <c r="M21" s="65"/>
      <c r="N21" s="67">
        <f t="shared" si="0"/>
        <v>2</v>
      </c>
      <c r="O21" s="21"/>
    </row>
    <row r="22" spans="1:15" ht="33.75" customHeight="1">
      <c r="A22" s="16"/>
      <c r="B22" s="22"/>
      <c r="C22" s="23" t="s">
        <v>123</v>
      </c>
      <c r="D22" s="37" t="s">
        <v>124</v>
      </c>
      <c r="E22" s="38" t="s">
        <v>76</v>
      </c>
      <c r="F22" s="50" t="s">
        <v>114</v>
      </c>
      <c r="G22" s="40" t="s">
        <v>115</v>
      </c>
      <c r="H22" s="51" t="s">
        <v>116</v>
      </c>
      <c r="I22" s="42" t="s">
        <v>103</v>
      </c>
      <c r="J22" s="29" t="s">
        <v>117</v>
      </c>
      <c r="K22" s="67">
        <v>1</v>
      </c>
      <c r="L22" s="65">
        <v>0</v>
      </c>
      <c r="M22" s="65"/>
      <c r="N22" s="67">
        <f t="shared" si="0"/>
        <v>1</v>
      </c>
      <c r="O22" s="21"/>
    </row>
  </sheetData>
  <sheetProtection/>
  <protectedRanges>
    <protectedRange sqref="I12" name="Диапазон1_3_1_1_1_1_1_4_1_1_3_2_1_2"/>
    <protectedRange sqref="I18:I22" name="Диапазон1_3_1_1_1_1_1_4_1_1_3_2_1_1_2"/>
  </protectedRanges>
  <mergeCells count="21">
    <mergeCell ref="A2:O2"/>
    <mergeCell ref="A3:O3"/>
    <mergeCell ref="A4:O4"/>
    <mergeCell ref="A5:O5"/>
    <mergeCell ref="A6:O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M9:M11"/>
    <mergeCell ref="N9:N11"/>
    <mergeCell ref="O9:O11"/>
    <mergeCell ref="I9:I11"/>
    <mergeCell ref="J9:J11"/>
    <mergeCell ref="K9:K11"/>
    <mergeCell ref="L9:L1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view="pageBreakPreview" zoomScaleSheetLayoutView="100" workbookViewId="0" topLeftCell="A2">
      <selection activeCell="Q16" sqref="Q16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139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69" t="s">
        <v>141</v>
      </c>
      <c r="D12" s="70" t="s">
        <v>142</v>
      </c>
      <c r="E12" s="38">
        <v>3</v>
      </c>
      <c r="F12" s="71" t="s">
        <v>143</v>
      </c>
      <c r="G12" s="34" t="s">
        <v>144</v>
      </c>
      <c r="H12" s="36" t="s">
        <v>145</v>
      </c>
      <c r="I12" s="49" t="s">
        <v>110</v>
      </c>
      <c r="J12" s="29" t="s">
        <v>146</v>
      </c>
      <c r="K12" s="64">
        <v>3</v>
      </c>
      <c r="L12" s="65">
        <v>0</v>
      </c>
      <c r="M12" s="66"/>
      <c r="N12" s="67">
        <f aca="true" t="shared" si="0" ref="N12:N17">K12+L12</f>
        <v>3</v>
      </c>
      <c r="O12" s="21"/>
    </row>
    <row r="13" spans="1:15" ht="33.75" customHeight="1">
      <c r="A13" s="16"/>
      <c r="B13" s="22"/>
      <c r="C13" s="23" t="s">
        <v>153</v>
      </c>
      <c r="D13" s="24" t="s">
        <v>154</v>
      </c>
      <c r="E13" s="25" t="s">
        <v>76</v>
      </c>
      <c r="F13" s="26" t="s">
        <v>155</v>
      </c>
      <c r="G13" s="27" t="s">
        <v>156</v>
      </c>
      <c r="H13" s="28" t="s">
        <v>157</v>
      </c>
      <c r="I13" s="36" t="s">
        <v>133</v>
      </c>
      <c r="J13" s="29" t="s">
        <v>134</v>
      </c>
      <c r="K13" s="67">
        <v>0</v>
      </c>
      <c r="L13" s="67">
        <v>3</v>
      </c>
      <c r="M13" s="66"/>
      <c r="N13" s="67">
        <f t="shared" si="0"/>
        <v>3</v>
      </c>
      <c r="O13" s="21"/>
    </row>
    <row r="14" spans="1:15" ht="33.75" customHeight="1">
      <c r="A14" s="16"/>
      <c r="B14" s="22"/>
      <c r="C14" s="23" t="s">
        <v>158</v>
      </c>
      <c r="D14" s="52" t="s">
        <v>159</v>
      </c>
      <c r="E14" s="38">
        <v>3</v>
      </c>
      <c r="F14" s="26" t="s">
        <v>127</v>
      </c>
      <c r="G14" s="74" t="s">
        <v>128</v>
      </c>
      <c r="H14" s="51" t="s">
        <v>116</v>
      </c>
      <c r="I14" s="63" t="s">
        <v>103</v>
      </c>
      <c r="J14" s="29" t="s">
        <v>129</v>
      </c>
      <c r="K14" s="67">
        <v>0</v>
      </c>
      <c r="L14" s="65">
        <v>2</v>
      </c>
      <c r="M14" s="65"/>
      <c r="N14" s="67">
        <f t="shared" si="0"/>
        <v>2</v>
      </c>
      <c r="O14" s="21"/>
    </row>
    <row r="15" spans="1:15" ht="33.75" customHeight="1">
      <c r="A15" s="16"/>
      <c r="B15" s="22"/>
      <c r="C15" s="44" t="s">
        <v>147</v>
      </c>
      <c r="D15" s="31" t="s">
        <v>148</v>
      </c>
      <c r="E15" s="32">
        <v>3</v>
      </c>
      <c r="F15" s="72" t="s">
        <v>149</v>
      </c>
      <c r="G15" s="34"/>
      <c r="H15" s="36" t="s">
        <v>85</v>
      </c>
      <c r="I15" s="36" t="s">
        <v>133</v>
      </c>
      <c r="J15" s="36" t="s">
        <v>97</v>
      </c>
      <c r="K15" s="64">
        <v>2</v>
      </c>
      <c r="L15" s="67">
        <v>0</v>
      </c>
      <c r="M15" s="66"/>
      <c r="N15" s="67">
        <f t="shared" si="0"/>
        <v>2</v>
      </c>
      <c r="O15" s="21"/>
    </row>
    <row r="16" spans="1:15" ht="33.75" customHeight="1">
      <c r="A16" s="16"/>
      <c r="B16" s="22"/>
      <c r="C16" s="44" t="s">
        <v>105</v>
      </c>
      <c r="D16" s="37" t="s">
        <v>106</v>
      </c>
      <c r="E16" s="45" t="s">
        <v>76</v>
      </c>
      <c r="F16" s="71" t="s">
        <v>143</v>
      </c>
      <c r="G16" s="34" t="s">
        <v>144</v>
      </c>
      <c r="H16" s="36" t="s">
        <v>145</v>
      </c>
      <c r="I16" s="49" t="s">
        <v>110</v>
      </c>
      <c r="J16" s="29" t="s">
        <v>146</v>
      </c>
      <c r="K16" s="67">
        <v>0</v>
      </c>
      <c r="L16" s="67">
        <v>1</v>
      </c>
      <c r="M16" s="65"/>
      <c r="N16" s="67">
        <f t="shared" si="0"/>
        <v>1</v>
      </c>
      <c r="O16" s="21"/>
    </row>
    <row r="17" spans="1:15" ht="33.75" customHeight="1">
      <c r="A17" s="16"/>
      <c r="B17" s="22"/>
      <c r="C17" s="30" t="s">
        <v>150</v>
      </c>
      <c r="D17" s="31"/>
      <c r="E17" s="32" t="s">
        <v>76</v>
      </c>
      <c r="F17" s="33" t="s">
        <v>151</v>
      </c>
      <c r="G17" s="34"/>
      <c r="H17" s="35" t="s">
        <v>152</v>
      </c>
      <c r="I17" s="36" t="s">
        <v>85</v>
      </c>
      <c r="J17" s="36" t="s">
        <v>97</v>
      </c>
      <c r="K17" s="64">
        <v>1</v>
      </c>
      <c r="L17" s="67">
        <v>0</v>
      </c>
      <c r="M17" s="73"/>
      <c r="N17" s="67">
        <f t="shared" si="0"/>
        <v>1</v>
      </c>
      <c r="O17" s="21"/>
    </row>
  </sheetData>
  <sheetProtection/>
  <protectedRanges>
    <protectedRange sqref="I12" name="Диапазон1_3_1_1_1_1_1_4_1_1_3_2_1_2"/>
    <protectedRange sqref="J17" name="Диапазон1_3_1_1_3_11_1_1_3_1_3_1_1_1_1_3_2_1_1_6"/>
  </protectedRanges>
  <mergeCells count="21">
    <mergeCell ref="A2:O2"/>
    <mergeCell ref="A3:O3"/>
    <mergeCell ref="A4:O4"/>
    <mergeCell ref="A5:O5"/>
    <mergeCell ref="A6:O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M9:M11"/>
    <mergeCell ref="N9:N11"/>
    <mergeCell ref="O9:O11"/>
    <mergeCell ref="I9:I11"/>
    <mergeCell ref="J9:J11"/>
    <mergeCell ref="K9:K11"/>
    <mergeCell ref="L9:L1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SheetLayoutView="100" workbookViewId="0" topLeftCell="A2">
      <selection activeCell="R17" sqref="R17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160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23" t="s">
        <v>162</v>
      </c>
      <c r="D12" s="31"/>
      <c r="E12" s="25" t="s">
        <v>76</v>
      </c>
      <c r="F12" s="26" t="s">
        <v>163</v>
      </c>
      <c r="G12" s="27" t="s">
        <v>164</v>
      </c>
      <c r="H12" s="36" t="s">
        <v>132</v>
      </c>
      <c r="I12" s="36" t="s">
        <v>133</v>
      </c>
      <c r="J12" s="29" t="s">
        <v>165</v>
      </c>
      <c r="K12" s="64">
        <v>8</v>
      </c>
      <c r="L12" s="65">
        <v>6</v>
      </c>
      <c r="M12" s="66"/>
      <c r="N12" s="67">
        <f aca="true" t="shared" si="0" ref="N12:N27">K12+L12+M12</f>
        <v>14</v>
      </c>
      <c r="O12" s="21"/>
    </row>
    <row r="13" spans="1:15" ht="33.75" customHeight="1">
      <c r="A13" s="16"/>
      <c r="B13" s="22"/>
      <c r="C13" s="23" t="s">
        <v>187</v>
      </c>
      <c r="D13" s="24" t="s">
        <v>188</v>
      </c>
      <c r="E13" s="45" t="s">
        <v>76</v>
      </c>
      <c r="F13" s="75" t="s">
        <v>167</v>
      </c>
      <c r="G13" s="76"/>
      <c r="H13" s="36" t="s">
        <v>168</v>
      </c>
      <c r="I13" s="28" t="s">
        <v>82</v>
      </c>
      <c r="J13" s="86" t="s">
        <v>189</v>
      </c>
      <c r="K13" s="64">
        <v>0</v>
      </c>
      <c r="L13" s="67">
        <v>9</v>
      </c>
      <c r="M13" s="66"/>
      <c r="N13" s="67">
        <f t="shared" si="0"/>
        <v>9</v>
      </c>
      <c r="O13" s="21"/>
    </row>
    <row r="14" spans="1:15" ht="33.75" customHeight="1">
      <c r="A14" s="16"/>
      <c r="B14" s="22"/>
      <c r="C14" s="44" t="s">
        <v>161</v>
      </c>
      <c r="D14" s="70"/>
      <c r="E14" s="45" t="s">
        <v>84</v>
      </c>
      <c r="F14" s="71" t="s">
        <v>143</v>
      </c>
      <c r="G14" s="34" t="s">
        <v>144</v>
      </c>
      <c r="H14" s="36" t="s">
        <v>145</v>
      </c>
      <c r="I14" s="49" t="s">
        <v>110</v>
      </c>
      <c r="J14" s="29" t="s">
        <v>146</v>
      </c>
      <c r="K14" s="64">
        <v>9</v>
      </c>
      <c r="L14" s="65">
        <v>0</v>
      </c>
      <c r="M14" s="66"/>
      <c r="N14" s="67">
        <f t="shared" si="0"/>
        <v>9</v>
      </c>
      <c r="O14" s="21"/>
    </row>
    <row r="15" spans="1:15" ht="33.75" customHeight="1">
      <c r="A15" s="16"/>
      <c r="B15" s="22"/>
      <c r="C15" s="44" t="s">
        <v>190</v>
      </c>
      <c r="D15" s="70" t="s">
        <v>191</v>
      </c>
      <c r="E15" s="45" t="s">
        <v>76</v>
      </c>
      <c r="F15" s="71" t="s">
        <v>192</v>
      </c>
      <c r="G15" s="34"/>
      <c r="H15" s="49" t="s">
        <v>193</v>
      </c>
      <c r="I15" s="49" t="s">
        <v>193</v>
      </c>
      <c r="J15" s="29" t="s">
        <v>194</v>
      </c>
      <c r="K15" s="64">
        <v>0</v>
      </c>
      <c r="L15" s="65">
        <v>8</v>
      </c>
      <c r="M15" s="66"/>
      <c r="N15" s="67">
        <f t="shared" si="0"/>
        <v>8</v>
      </c>
      <c r="O15" s="21"/>
    </row>
    <row r="16" spans="1:15" ht="33.75" customHeight="1">
      <c r="A16" s="16"/>
      <c r="B16" s="22"/>
      <c r="C16" s="44" t="s">
        <v>195</v>
      </c>
      <c r="D16" s="70"/>
      <c r="E16" s="38" t="s">
        <v>76</v>
      </c>
      <c r="F16" s="71" t="s">
        <v>196</v>
      </c>
      <c r="G16" s="61"/>
      <c r="H16" s="62" t="s">
        <v>197</v>
      </c>
      <c r="I16" s="63" t="s">
        <v>198</v>
      </c>
      <c r="J16" s="29" t="s">
        <v>199</v>
      </c>
      <c r="K16" s="64">
        <v>0</v>
      </c>
      <c r="L16" s="65">
        <v>7</v>
      </c>
      <c r="M16" s="66"/>
      <c r="N16" s="67">
        <f t="shared" si="0"/>
        <v>7</v>
      </c>
      <c r="O16" s="21"/>
    </row>
    <row r="17" spans="1:15" ht="33.75" customHeight="1">
      <c r="A17" s="16"/>
      <c r="B17" s="22"/>
      <c r="C17" s="23" t="s">
        <v>166</v>
      </c>
      <c r="D17" s="24"/>
      <c r="E17" s="25" t="s">
        <v>76</v>
      </c>
      <c r="F17" s="75" t="s">
        <v>167</v>
      </c>
      <c r="G17" s="76"/>
      <c r="H17" s="36" t="s">
        <v>168</v>
      </c>
      <c r="I17" s="28" t="s">
        <v>168</v>
      </c>
      <c r="J17" s="77" t="s">
        <v>169</v>
      </c>
      <c r="K17" s="64">
        <v>7</v>
      </c>
      <c r="L17" s="65">
        <v>0</v>
      </c>
      <c r="M17" s="66"/>
      <c r="N17" s="67">
        <f t="shared" si="0"/>
        <v>7</v>
      </c>
      <c r="O17" s="21"/>
    </row>
    <row r="18" spans="1:15" ht="33.75" customHeight="1">
      <c r="A18" s="16"/>
      <c r="B18" s="22"/>
      <c r="C18" s="30" t="s">
        <v>170</v>
      </c>
      <c r="D18" s="31"/>
      <c r="E18" s="78" t="s">
        <v>76</v>
      </c>
      <c r="F18" s="33" t="s">
        <v>171</v>
      </c>
      <c r="G18" s="34"/>
      <c r="H18" s="36" t="s">
        <v>132</v>
      </c>
      <c r="I18" s="36" t="s">
        <v>133</v>
      </c>
      <c r="J18" s="36" t="s">
        <v>97</v>
      </c>
      <c r="K18" s="64">
        <v>6</v>
      </c>
      <c r="L18" s="65">
        <v>0</v>
      </c>
      <c r="M18" s="66"/>
      <c r="N18" s="67">
        <f t="shared" si="0"/>
        <v>6</v>
      </c>
      <c r="O18" s="21"/>
    </row>
    <row r="19" spans="1:15" ht="33.75" customHeight="1">
      <c r="A19" s="16"/>
      <c r="B19" s="22"/>
      <c r="C19" s="44" t="s">
        <v>200</v>
      </c>
      <c r="D19" s="37"/>
      <c r="E19" s="45" t="s">
        <v>76</v>
      </c>
      <c r="F19" s="71" t="s">
        <v>143</v>
      </c>
      <c r="G19" s="34" t="s">
        <v>144</v>
      </c>
      <c r="H19" s="36" t="s">
        <v>145</v>
      </c>
      <c r="I19" s="49" t="s">
        <v>110</v>
      </c>
      <c r="J19" s="29" t="s">
        <v>146</v>
      </c>
      <c r="K19" s="64">
        <v>0</v>
      </c>
      <c r="L19" s="65">
        <v>5</v>
      </c>
      <c r="M19" s="66"/>
      <c r="N19" s="67">
        <f t="shared" si="0"/>
        <v>5</v>
      </c>
      <c r="O19" s="21"/>
    </row>
    <row r="20" spans="1:15" ht="33.75" customHeight="1">
      <c r="A20" s="16"/>
      <c r="B20" s="22"/>
      <c r="C20" s="23" t="s">
        <v>172</v>
      </c>
      <c r="D20" s="24" t="s">
        <v>173</v>
      </c>
      <c r="E20" s="25" t="s">
        <v>84</v>
      </c>
      <c r="F20" s="26" t="s">
        <v>174</v>
      </c>
      <c r="G20" s="27"/>
      <c r="H20" s="28" t="s">
        <v>91</v>
      </c>
      <c r="I20" s="28" t="s">
        <v>92</v>
      </c>
      <c r="J20" s="29" t="s">
        <v>93</v>
      </c>
      <c r="K20" s="64">
        <v>5</v>
      </c>
      <c r="L20" s="65">
        <v>0</v>
      </c>
      <c r="M20" s="66"/>
      <c r="N20" s="67">
        <f t="shared" si="0"/>
        <v>5</v>
      </c>
      <c r="O20" s="21"/>
    </row>
    <row r="21" spans="1:15" ht="33.75" customHeight="1">
      <c r="A21" s="16"/>
      <c r="B21" s="22"/>
      <c r="C21" s="23" t="s">
        <v>118</v>
      </c>
      <c r="D21" s="52" t="s">
        <v>119</v>
      </c>
      <c r="E21" s="38" t="s">
        <v>76</v>
      </c>
      <c r="F21" s="26" t="s">
        <v>201</v>
      </c>
      <c r="G21" s="61" t="s">
        <v>202</v>
      </c>
      <c r="H21" s="62" t="s">
        <v>203</v>
      </c>
      <c r="I21" s="42" t="s">
        <v>103</v>
      </c>
      <c r="J21" s="29" t="s">
        <v>129</v>
      </c>
      <c r="K21" s="64">
        <v>0</v>
      </c>
      <c r="L21" s="65">
        <v>4</v>
      </c>
      <c r="M21" s="66"/>
      <c r="N21" s="67">
        <f t="shared" si="0"/>
        <v>4</v>
      </c>
      <c r="O21" s="21"/>
    </row>
    <row r="22" spans="1:15" ht="33.75" customHeight="1">
      <c r="A22" s="16"/>
      <c r="B22" s="22"/>
      <c r="C22" s="44" t="s">
        <v>175</v>
      </c>
      <c r="D22" s="37" t="s">
        <v>176</v>
      </c>
      <c r="E22" s="78" t="s">
        <v>76</v>
      </c>
      <c r="F22" s="79" t="s">
        <v>177</v>
      </c>
      <c r="G22" s="80" t="s">
        <v>178</v>
      </c>
      <c r="H22" s="78" t="s">
        <v>179</v>
      </c>
      <c r="I22" s="81" t="s">
        <v>71</v>
      </c>
      <c r="J22" s="77" t="s">
        <v>169</v>
      </c>
      <c r="K22" s="64">
        <v>4</v>
      </c>
      <c r="L22" s="65">
        <v>0</v>
      </c>
      <c r="M22" s="66"/>
      <c r="N22" s="67">
        <f t="shared" si="0"/>
        <v>4</v>
      </c>
      <c r="O22" s="21"/>
    </row>
    <row r="23" spans="1:15" ht="33.75" customHeight="1">
      <c r="A23" s="16"/>
      <c r="B23" s="22"/>
      <c r="C23" s="23" t="s">
        <v>204</v>
      </c>
      <c r="D23" s="52" t="s">
        <v>205</v>
      </c>
      <c r="E23" s="38" t="s">
        <v>76</v>
      </c>
      <c r="F23" s="26" t="s">
        <v>127</v>
      </c>
      <c r="G23" s="61" t="s">
        <v>128</v>
      </c>
      <c r="H23" s="62" t="s">
        <v>116</v>
      </c>
      <c r="I23" s="63" t="s">
        <v>103</v>
      </c>
      <c r="J23" s="29" t="s">
        <v>129</v>
      </c>
      <c r="K23" s="64">
        <v>0</v>
      </c>
      <c r="L23" s="65">
        <v>3</v>
      </c>
      <c r="M23" s="66"/>
      <c r="N23" s="67">
        <f t="shared" si="0"/>
        <v>3</v>
      </c>
      <c r="O23" s="21"/>
    </row>
    <row r="24" spans="1:15" ht="33.75" customHeight="1">
      <c r="A24" s="16"/>
      <c r="B24" s="22"/>
      <c r="C24" s="82" t="s">
        <v>180</v>
      </c>
      <c r="D24" s="83"/>
      <c r="E24" s="84" t="s">
        <v>76</v>
      </c>
      <c r="F24" s="33" t="s">
        <v>181</v>
      </c>
      <c r="G24" s="34" t="s">
        <v>182</v>
      </c>
      <c r="H24" s="85" t="s">
        <v>83</v>
      </c>
      <c r="I24" s="36" t="s">
        <v>179</v>
      </c>
      <c r="J24" s="77" t="s">
        <v>169</v>
      </c>
      <c r="K24" s="64">
        <v>3</v>
      </c>
      <c r="L24" s="65">
        <v>0</v>
      </c>
      <c r="M24" s="66"/>
      <c r="N24" s="67">
        <f t="shared" si="0"/>
        <v>3</v>
      </c>
      <c r="O24" s="21"/>
    </row>
    <row r="25" spans="1:15" ht="33.75" customHeight="1">
      <c r="A25" s="16"/>
      <c r="B25" s="22"/>
      <c r="C25" s="44" t="s">
        <v>206</v>
      </c>
      <c r="D25" s="37"/>
      <c r="E25" s="45" t="s">
        <v>76</v>
      </c>
      <c r="F25" s="71" t="s">
        <v>143</v>
      </c>
      <c r="G25" s="34" t="s">
        <v>144</v>
      </c>
      <c r="H25" s="36" t="s">
        <v>145</v>
      </c>
      <c r="I25" s="49" t="s">
        <v>110</v>
      </c>
      <c r="J25" s="29" t="s">
        <v>146</v>
      </c>
      <c r="K25" s="64">
        <v>0</v>
      </c>
      <c r="L25" s="65">
        <v>2</v>
      </c>
      <c r="M25" s="66"/>
      <c r="N25" s="67">
        <f t="shared" si="0"/>
        <v>2</v>
      </c>
      <c r="O25" s="21"/>
    </row>
    <row r="26" spans="1:15" ht="33.75" customHeight="1">
      <c r="A26" s="16"/>
      <c r="B26" s="22"/>
      <c r="C26" s="44" t="s">
        <v>183</v>
      </c>
      <c r="D26" s="37" t="s">
        <v>184</v>
      </c>
      <c r="E26" s="78" t="s">
        <v>76</v>
      </c>
      <c r="F26" s="79" t="s">
        <v>177</v>
      </c>
      <c r="G26" s="80" t="s">
        <v>178</v>
      </c>
      <c r="H26" s="78" t="s">
        <v>179</v>
      </c>
      <c r="I26" s="81" t="s">
        <v>71</v>
      </c>
      <c r="J26" s="77" t="s">
        <v>169</v>
      </c>
      <c r="K26" s="64">
        <v>0</v>
      </c>
      <c r="L26" s="65">
        <v>0</v>
      </c>
      <c r="M26" s="66"/>
      <c r="N26" s="67">
        <f t="shared" si="0"/>
        <v>0</v>
      </c>
      <c r="O26" s="21"/>
    </row>
    <row r="27" spans="1:15" ht="33.75" customHeight="1">
      <c r="A27" s="16"/>
      <c r="B27" s="22"/>
      <c r="C27" s="23" t="s">
        <v>185</v>
      </c>
      <c r="D27" s="52" t="s">
        <v>186</v>
      </c>
      <c r="E27" s="38" t="s">
        <v>76</v>
      </c>
      <c r="F27" s="26" t="s">
        <v>127</v>
      </c>
      <c r="G27" s="61" t="s">
        <v>128</v>
      </c>
      <c r="H27" s="62" t="s">
        <v>116</v>
      </c>
      <c r="I27" s="63" t="s">
        <v>103</v>
      </c>
      <c r="J27" s="29" t="s">
        <v>117</v>
      </c>
      <c r="K27" s="64">
        <v>0</v>
      </c>
      <c r="L27" s="65">
        <v>0</v>
      </c>
      <c r="M27" s="66"/>
      <c r="N27" s="67">
        <f t="shared" si="0"/>
        <v>0</v>
      </c>
      <c r="O27" s="21"/>
    </row>
  </sheetData>
  <sheetProtection/>
  <protectedRanges>
    <protectedRange sqref="I12" name="Диапазон1_3_1_1_1_1_1_4_1_1_3_2_1_2"/>
  </protectedRanges>
  <mergeCells count="21">
    <mergeCell ref="A2:O2"/>
    <mergeCell ref="A3:O3"/>
    <mergeCell ref="A4:O4"/>
    <mergeCell ref="A5:O5"/>
    <mergeCell ref="A6:O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M9:M11"/>
    <mergeCell ref="N9:N11"/>
    <mergeCell ref="O9:O11"/>
    <mergeCell ref="I9:I11"/>
    <mergeCell ref="J9:J11"/>
    <mergeCell ref="K9:K11"/>
    <mergeCell ref="L9:L1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SheetLayoutView="100" workbookViewId="0" topLeftCell="A2">
      <selection activeCell="F13" sqref="F13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12.75">
      <c r="A5" s="179" t="s">
        <v>207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23" t="s">
        <v>208</v>
      </c>
      <c r="D12" s="24" t="s">
        <v>209</v>
      </c>
      <c r="E12" s="25" t="s">
        <v>210</v>
      </c>
      <c r="F12" s="75" t="s">
        <v>167</v>
      </c>
      <c r="G12" s="76"/>
      <c r="H12" s="36" t="s">
        <v>168</v>
      </c>
      <c r="I12" s="28" t="s">
        <v>168</v>
      </c>
      <c r="J12" s="77" t="s">
        <v>169</v>
      </c>
      <c r="K12" s="64">
        <v>8</v>
      </c>
      <c r="L12" s="65">
        <v>13</v>
      </c>
      <c r="M12" s="66"/>
      <c r="N12" s="67">
        <f aca="true" t="shared" si="0" ref="N12:N30">K12+L12+M12</f>
        <v>21</v>
      </c>
      <c r="O12" s="21"/>
    </row>
    <row r="13" spans="1:15" ht="33.75" customHeight="1">
      <c r="A13" s="16"/>
      <c r="B13" s="22"/>
      <c r="C13" s="82" t="s">
        <v>222</v>
      </c>
      <c r="D13" s="83" t="s">
        <v>223</v>
      </c>
      <c r="E13" s="84" t="s">
        <v>76</v>
      </c>
      <c r="F13" s="33" t="s">
        <v>181</v>
      </c>
      <c r="G13" s="34" t="s">
        <v>182</v>
      </c>
      <c r="H13" s="85" t="s">
        <v>83</v>
      </c>
      <c r="I13" s="36" t="s">
        <v>179</v>
      </c>
      <c r="J13" s="86" t="s">
        <v>189</v>
      </c>
      <c r="K13" s="64">
        <v>0</v>
      </c>
      <c r="L13" s="67">
        <v>12</v>
      </c>
      <c r="M13" s="66"/>
      <c r="N13" s="67">
        <f t="shared" si="0"/>
        <v>12</v>
      </c>
      <c r="O13" s="21"/>
    </row>
    <row r="14" spans="1:15" ht="33.75" customHeight="1">
      <c r="A14" s="16"/>
      <c r="B14" s="22"/>
      <c r="C14" s="88" t="s">
        <v>224</v>
      </c>
      <c r="D14" s="24" t="s">
        <v>225</v>
      </c>
      <c r="E14" s="89" t="s">
        <v>76</v>
      </c>
      <c r="F14" s="33" t="s">
        <v>226</v>
      </c>
      <c r="G14" s="34" t="s">
        <v>227</v>
      </c>
      <c r="H14" s="36" t="s">
        <v>228</v>
      </c>
      <c r="I14" s="36" t="s">
        <v>228</v>
      </c>
      <c r="J14" s="36" t="s">
        <v>229</v>
      </c>
      <c r="K14" s="64">
        <v>0</v>
      </c>
      <c r="L14" s="65">
        <v>11</v>
      </c>
      <c r="M14" s="66"/>
      <c r="N14" s="67">
        <f t="shared" si="0"/>
        <v>11</v>
      </c>
      <c r="O14" s="21"/>
    </row>
    <row r="15" spans="1:15" ht="33.75" customHeight="1">
      <c r="A15" s="16"/>
      <c r="B15" s="22"/>
      <c r="C15" s="23" t="s">
        <v>185</v>
      </c>
      <c r="D15" s="52" t="s">
        <v>186</v>
      </c>
      <c r="E15" s="38" t="s">
        <v>76</v>
      </c>
      <c r="F15" s="26" t="s">
        <v>127</v>
      </c>
      <c r="G15" s="61" t="s">
        <v>128</v>
      </c>
      <c r="H15" s="62" t="s">
        <v>116</v>
      </c>
      <c r="I15" s="63" t="s">
        <v>103</v>
      </c>
      <c r="J15" s="29" t="s">
        <v>117</v>
      </c>
      <c r="K15" s="64">
        <v>0</v>
      </c>
      <c r="L15" s="65">
        <v>10</v>
      </c>
      <c r="M15" s="66"/>
      <c r="N15" s="67">
        <f t="shared" si="0"/>
        <v>10</v>
      </c>
      <c r="O15" s="21"/>
    </row>
    <row r="16" spans="1:15" ht="33.75" customHeight="1">
      <c r="A16" s="16"/>
      <c r="B16" s="22"/>
      <c r="C16" s="44" t="s">
        <v>190</v>
      </c>
      <c r="D16" s="70" t="s">
        <v>191</v>
      </c>
      <c r="E16" s="45" t="s">
        <v>76</v>
      </c>
      <c r="F16" s="71" t="s">
        <v>230</v>
      </c>
      <c r="G16" s="34"/>
      <c r="H16" s="49" t="s">
        <v>193</v>
      </c>
      <c r="I16" s="49" t="s">
        <v>193</v>
      </c>
      <c r="J16" s="29" t="s">
        <v>194</v>
      </c>
      <c r="K16" s="64">
        <v>0</v>
      </c>
      <c r="L16" s="65">
        <v>9</v>
      </c>
      <c r="M16" s="66"/>
      <c r="N16" s="67">
        <f t="shared" si="0"/>
        <v>9</v>
      </c>
      <c r="O16" s="21"/>
    </row>
    <row r="17" spans="1:15" ht="33.75" customHeight="1">
      <c r="A17" s="16"/>
      <c r="B17" s="22"/>
      <c r="C17" s="23" t="s">
        <v>231</v>
      </c>
      <c r="D17" s="24"/>
      <c r="E17" s="45" t="s">
        <v>76</v>
      </c>
      <c r="F17" s="75" t="s">
        <v>232</v>
      </c>
      <c r="G17" s="76" t="s">
        <v>233</v>
      </c>
      <c r="H17" s="36" t="s">
        <v>234</v>
      </c>
      <c r="I17" s="28" t="s">
        <v>179</v>
      </c>
      <c r="J17" s="86" t="s">
        <v>189</v>
      </c>
      <c r="K17" s="64">
        <v>0</v>
      </c>
      <c r="L17" s="65">
        <v>8</v>
      </c>
      <c r="M17" s="66"/>
      <c r="N17" s="67">
        <f t="shared" si="0"/>
        <v>8</v>
      </c>
      <c r="O17" s="21"/>
    </row>
    <row r="18" spans="1:15" ht="33.75" customHeight="1">
      <c r="A18" s="16"/>
      <c r="B18" s="22"/>
      <c r="C18" s="44" t="s">
        <v>195</v>
      </c>
      <c r="D18" s="70"/>
      <c r="E18" s="38" t="s">
        <v>76</v>
      </c>
      <c r="F18" s="71" t="s">
        <v>196</v>
      </c>
      <c r="G18" s="74"/>
      <c r="H18" s="51" t="s">
        <v>197</v>
      </c>
      <c r="I18" s="63" t="s">
        <v>198</v>
      </c>
      <c r="J18" s="29" t="s">
        <v>199</v>
      </c>
      <c r="K18" s="64">
        <v>0</v>
      </c>
      <c r="L18" s="65">
        <v>7</v>
      </c>
      <c r="M18" s="66"/>
      <c r="N18" s="67">
        <f t="shared" si="0"/>
        <v>7</v>
      </c>
      <c r="O18" s="21"/>
    </row>
    <row r="19" spans="1:15" ht="33.75" customHeight="1">
      <c r="A19" s="16"/>
      <c r="B19" s="22"/>
      <c r="C19" s="30" t="s">
        <v>170</v>
      </c>
      <c r="D19" s="31"/>
      <c r="E19" s="78" t="s">
        <v>76</v>
      </c>
      <c r="F19" s="33" t="s">
        <v>211</v>
      </c>
      <c r="G19" s="34"/>
      <c r="H19" s="36" t="s">
        <v>132</v>
      </c>
      <c r="I19" s="36" t="s">
        <v>133</v>
      </c>
      <c r="J19" s="36" t="s">
        <v>97</v>
      </c>
      <c r="K19" s="64">
        <v>7</v>
      </c>
      <c r="L19" s="65">
        <v>0</v>
      </c>
      <c r="M19" s="66"/>
      <c r="N19" s="67">
        <f t="shared" si="0"/>
        <v>7</v>
      </c>
      <c r="O19" s="21"/>
    </row>
    <row r="20" spans="1:15" ht="33.75" customHeight="1">
      <c r="A20" s="16"/>
      <c r="B20" s="22"/>
      <c r="C20" s="23" t="s">
        <v>166</v>
      </c>
      <c r="D20" s="24"/>
      <c r="E20" s="25" t="s">
        <v>76</v>
      </c>
      <c r="F20" s="75" t="s">
        <v>167</v>
      </c>
      <c r="G20" s="76"/>
      <c r="H20" s="36" t="s">
        <v>168</v>
      </c>
      <c r="I20" s="28" t="s">
        <v>168</v>
      </c>
      <c r="J20" s="77" t="s">
        <v>169</v>
      </c>
      <c r="K20" s="64">
        <v>6</v>
      </c>
      <c r="L20" s="65">
        <v>0</v>
      </c>
      <c r="M20" s="66"/>
      <c r="N20" s="67">
        <f t="shared" si="0"/>
        <v>6</v>
      </c>
      <c r="O20" s="21"/>
    </row>
    <row r="21" spans="1:15" ht="33.75" customHeight="1">
      <c r="A21" s="16"/>
      <c r="B21" s="22"/>
      <c r="C21" s="23" t="s">
        <v>187</v>
      </c>
      <c r="D21" s="24" t="s">
        <v>188</v>
      </c>
      <c r="E21" s="45" t="s">
        <v>76</v>
      </c>
      <c r="F21" s="26" t="s">
        <v>235</v>
      </c>
      <c r="G21" s="27" t="s">
        <v>236</v>
      </c>
      <c r="H21" s="28" t="s">
        <v>168</v>
      </c>
      <c r="I21" s="28" t="s">
        <v>82</v>
      </c>
      <c r="J21" s="86" t="s">
        <v>189</v>
      </c>
      <c r="K21" s="64">
        <v>0</v>
      </c>
      <c r="L21" s="65">
        <v>6</v>
      </c>
      <c r="M21" s="66"/>
      <c r="N21" s="67">
        <f t="shared" si="0"/>
        <v>6</v>
      </c>
      <c r="O21" s="21"/>
    </row>
    <row r="22" spans="1:15" ht="33.75" customHeight="1">
      <c r="A22" s="16"/>
      <c r="B22" s="22"/>
      <c r="C22" s="44" t="s">
        <v>237</v>
      </c>
      <c r="D22" s="70" t="s">
        <v>238</v>
      </c>
      <c r="E22" s="45" t="s">
        <v>84</v>
      </c>
      <c r="F22" s="71" t="s">
        <v>239</v>
      </c>
      <c r="G22" s="34" t="s">
        <v>240</v>
      </c>
      <c r="H22" s="36" t="s">
        <v>241</v>
      </c>
      <c r="I22" s="36" t="s">
        <v>228</v>
      </c>
      <c r="J22" s="36" t="s">
        <v>229</v>
      </c>
      <c r="K22" s="64">
        <v>0</v>
      </c>
      <c r="L22" s="65">
        <v>5</v>
      </c>
      <c r="M22" s="66"/>
      <c r="N22" s="67">
        <f t="shared" si="0"/>
        <v>5</v>
      </c>
      <c r="O22" s="21"/>
    </row>
    <row r="23" spans="1:15" ht="33.75" customHeight="1">
      <c r="A23" s="16"/>
      <c r="B23" s="22"/>
      <c r="C23" s="30" t="s">
        <v>212</v>
      </c>
      <c r="D23" s="31" t="s">
        <v>213</v>
      </c>
      <c r="E23" s="32" t="s">
        <v>76</v>
      </c>
      <c r="F23" s="72" t="s">
        <v>149</v>
      </c>
      <c r="G23" s="34"/>
      <c r="H23" s="36" t="s">
        <v>85</v>
      </c>
      <c r="I23" s="36" t="s">
        <v>133</v>
      </c>
      <c r="J23" s="36" t="s">
        <v>97</v>
      </c>
      <c r="K23" s="64">
        <v>5</v>
      </c>
      <c r="L23" s="65">
        <v>0</v>
      </c>
      <c r="M23" s="66"/>
      <c r="N23" s="67">
        <f t="shared" si="0"/>
        <v>5</v>
      </c>
      <c r="O23" s="21"/>
    </row>
    <row r="24" spans="1:15" ht="33.75" customHeight="1">
      <c r="A24" s="16"/>
      <c r="B24" s="22"/>
      <c r="C24" s="87" t="s">
        <v>214</v>
      </c>
      <c r="D24" s="31" t="s">
        <v>215</v>
      </c>
      <c r="E24" s="36" t="s">
        <v>76</v>
      </c>
      <c r="F24" s="33" t="s">
        <v>131</v>
      </c>
      <c r="G24" s="34"/>
      <c r="H24" s="36" t="s">
        <v>132</v>
      </c>
      <c r="I24" s="36" t="s">
        <v>133</v>
      </c>
      <c r="J24" s="36" t="s">
        <v>97</v>
      </c>
      <c r="K24" s="64">
        <v>4</v>
      </c>
      <c r="L24" s="65">
        <v>0</v>
      </c>
      <c r="M24" s="66"/>
      <c r="N24" s="67">
        <f t="shared" si="0"/>
        <v>4</v>
      </c>
      <c r="O24" s="21"/>
    </row>
    <row r="25" spans="1:15" ht="33.75" customHeight="1">
      <c r="A25" s="16"/>
      <c r="B25" s="22"/>
      <c r="C25" s="23" t="s">
        <v>242</v>
      </c>
      <c r="D25" s="24" t="s">
        <v>243</v>
      </c>
      <c r="E25" s="25" t="s">
        <v>210</v>
      </c>
      <c r="F25" s="26" t="s">
        <v>235</v>
      </c>
      <c r="G25" s="27" t="s">
        <v>236</v>
      </c>
      <c r="H25" s="28" t="s">
        <v>168</v>
      </c>
      <c r="I25" s="28" t="s">
        <v>168</v>
      </c>
      <c r="J25" s="86" t="s">
        <v>244</v>
      </c>
      <c r="K25" s="64">
        <v>0</v>
      </c>
      <c r="L25" s="65">
        <v>4</v>
      </c>
      <c r="M25" s="66"/>
      <c r="N25" s="67">
        <f t="shared" si="0"/>
        <v>4</v>
      </c>
      <c r="O25" s="21"/>
    </row>
    <row r="26" spans="1:15" ht="33.75" customHeight="1">
      <c r="A26" s="16"/>
      <c r="B26" s="22"/>
      <c r="C26" s="23" t="s">
        <v>216</v>
      </c>
      <c r="D26" s="24" t="s">
        <v>217</v>
      </c>
      <c r="E26" s="25">
        <v>2</v>
      </c>
      <c r="F26" s="26" t="s">
        <v>218</v>
      </c>
      <c r="G26" s="27"/>
      <c r="H26" s="28" t="s">
        <v>168</v>
      </c>
      <c r="I26" s="28" t="s">
        <v>82</v>
      </c>
      <c r="J26" s="77" t="s">
        <v>169</v>
      </c>
      <c r="K26" s="64">
        <v>3</v>
      </c>
      <c r="L26" s="65">
        <v>0</v>
      </c>
      <c r="M26" s="66"/>
      <c r="N26" s="67">
        <f t="shared" si="0"/>
        <v>3</v>
      </c>
      <c r="O26" s="21"/>
    </row>
    <row r="27" spans="1:15" ht="33.75" customHeight="1">
      <c r="A27" s="16"/>
      <c r="B27" s="22"/>
      <c r="C27" s="69" t="s">
        <v>245</v>
      </c>
      <c r="D27" s="37"/>
      <c r="E27" s="90" t="s">
        <v>76</v>
      </c>
      <c r="F27" s="91" t="s">
        <v>177</v>
      </c>
      <c r="G27" s="92" t="s">
        <v>178</v>
      </c>
      <c r="H27" s="90" t="s">
        <v>179</v>
      </c>
      <c r="I27" s="90" t="s">
        <v>179</v>
      </c>
      <c r="J27" s="86" t="s">
        <v>189</v>
      </c>
      <c r="K27" s="64">
        <v>0</v>
      </c>
      <c r="L27" s="65">
        <v>0</v>
      </c>
      <c r="M27" s="66"/>
      <c r="N27" s="67">
        <f t="shared" si="0"/>
        <v>0</v>
      </c>
      <c r="O27" s="21"/>
    </row>
    <row r="28" spans="1:15" ht="33.75" customHeight="1">
      <c r="A28" s="16"/>
      <c r="B28" s="22"/>
      <c r="C28" s="23" t="s">
        <v>246</v>
      </c>
      <c r="D28" s="24"/>
      <c r="E28" s="45" t="s">
        <v>76</v>
      </c>
      <c r="F28" s="75" t="s">
        <v>247</v>
      </c>
      <c r="G28" s="76" t="s">
        <v>248</v>
      </c>
      <c r="H28" s="36" t="s">
        <v>249</v>
      </c>
      <c r="I28" s="28" t="s">
        <v>71</v>
      </c>
      <c r="J28" s="86" t="s">
        <v>189</v>
      </c>
      <c r="K28" s="64">
        <v>0</v>
      </c>
      <c r="L28" s="65">
        <v>0</v>
      </c>
      <c r="M28" s="66"/>
      <c r="N28" s="67">
        <f t="shared" si="0"/>
        <v>0</v>
      </c>
      <c r="O28" s="21"/>
    </row>
    <row r="29" spans="1:15" ht="33.75" customHeight="1">
      <c r="A29" s="16"/>
      <c r="B29" s="22"/>
      <c r="C29" s="82" t="s">
        <v>250</v>
      </c>
      <c r="D29" s="83"/>
      <c r="E29" s="84" t="s">
        <v>76</v>
      </c>
      <c r="F29" s="91" t="s">
        <v>177</v>
      </c>
      <c r="G29" s="92" t="s">
        <v>178</v>
      </c>
      <c r="H29" s="90" t="s">
        <v>179</v>
      </c>
      <c r="I29" s="90" t="s">
        <v>179</v>
      </c>
      <c r="J29" s="86" t="s">
        <v>189</v>
      </c>
      <c r="K29" s="64">
        <v>0</v>
      </c>
      <c r="L29" s="65">
        <v>0</v>
      </c>
      <c r="M29" s="66"/>
      <c r="N29" s="67">
        <f t="shared" si="0"/>
        <v>0</v>
      </c>
      <c r="O29" s="21"/>
    </row>
    <row r="30" spans="1:15" ht="33.75" customHeight="1">
      <c r="A30" s="16"/>
      <c r="B30" s="22"/>
      <c r="C30" s="23" t="s">
        <v>219</v>
      </c>
      <c r="D30" s="37" t="s">
        <v>220</v>
      </c>
      <c r="E30" s="38" t="s">
        <v>221</v>
      </c>
      <c r="F30" s="26" t="s">
        <v>127</v>
      </c>
      <c r="G30" s="61" t="s">
        <v>128</v>
      </c>
      <c r="H30" s="62" t="s">
        <v>116</v>
      </c>
      <c r="I30" s="63" t="s">
        <v>103</v>
      </c>
      <c r="J30" s="29" t="s">
        <v>117</v>
      </c>
      <c r="K30" s="64">
        <v>0</v>
      </c>
      <c r="L30" s="65">
        <v>0</v>
      </c>
      <c r="M30" s="66"/>
      <c r="N30" s="67">
        <f t="shared" si="0"/>
        <v>0</v>
      </c>
      <c r="O30" s="21"/>
    </row>
    <row r="31" spans="1:15" ht="33.75" customHeight="1">
      <c r="A31" s="16"/>
      <c r="B31" s="22"/>
      <c r="C31" s="44"/>
      <c r="D31" s="37"/>
      <c r="E31" s="78"/>
      <c r="F31" s="79"/>
      <c r="G31" s="80"/>
      <c r="H31" s="78"/>
      <c r="I31" s="81"/>
      <c r="J31" s="77"/>
      <c r="K31" s="64"/>
      <c r="L31" s="65"/>
      <c r="M31" s="66"/>
      <c r="N31" s="67"/>
      <c r="O31" s="21"/>
    </row>
    <row r="32" spans="1:15" ht="33.75" customHeight="1">
      <c r="A32" s="16"/>
      <c r="B32" s="22"/>
      <c r="C32" s="23"/>
      <c r="D32" s="52"/>
      <c r="E32" s="38"/>
      <c r="F32" s="26"/>
      <c r="G32" s="61"/>
      <c r="H32" s="62"/>
      <c r="I32" s="63"/>
      <c r="J32" s="29"/>
      <c r="K32" s="64"/>
      <c r="L32" s="65"/>
      <c r="M32" s="66"/>
      <c r="N32" s="67"/>
      <c r="O32" s="21"/>
    </row>
  </sheetData>
  <sheetProtection/>
  <protectedRanges>
    <protectedRange sqref="I12" name="Диапазон1_3_1_1_1_1_1_4_1_1_3_2_1_2"/>
    <protectedRange sqref="H27" name="Диапазон1_3_1_1_3_5_6_1_1_2_1_1_1_3_2_2_1_2_1_1"/>
    <protectedRange sqref="J27" name="Диапазон1_3_1_1_3_6_1_3_1_3_1"/>
    <protectedRange sqref="J21" name="Диапазон1_3_1_1_3_6_1_3_1_3_2"/>
    <protectedRange sqref="J30" name="Диапазон1_3_1_1_3_6_1_3_1_3"/>
  </protectedRanges>
  <mergeCells count="21">
    <mergeCell ref="A2:O2"/>
    <mergeCell ref="A3:O3"/>
    <mergeCell ref="A4:O4"/>
    <mergeCell ref="A5:O5"/>
    <mergeCell ref="A6:O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M9:M11"/>
    <mergeCell ref="N9:N11"/>
    <mergeCell ref="O9:O11"/>
    <mergeCell ref="I9:I11"/>
    <mergeCell ref="J9:J11"/>
    <mergeCell ref="K9:K11"/>
    <mergeCell ref="L9:L1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2">
      <selection activeCell="R17" sqref="R17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21.75" customHeight="1">
      <c r="A5" s="179" t="s">
        <v>251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 hidden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23" t="s">
        <v>153</v>
      </c>
      <c r="D12" s="24" t="s">
        <v>154</v>
      </c>
      <c r="E12" s="25" t="s">
        <v>76</v>
      </c>
      <c r="F12" s="26" t="s">
        <v>257</v>
      </c>
      <c r="G12" s="27" t="s">
        <v>258</v>
      </c>
      <c r="H12" s="28" t="s">
        <v>259</v>
      </c>
      <c r="I12" s="36" t="s">
        <v>133</v>
      </c>
      <c r="J12" s="36" t="s">
        <v>97</v>
      </c>
      <c r="K12" s="64">
        <v>3</v>
      </c>
      <c r="L12" s="102">
        <v>9</v>
      </c>
      <c r="M12" s="66"/>
      <c r="N12" s="103">
        <f aca="true" t="shared" si="0" ref="N12:N28">K12+L12+M12</f>
        <v>12</v>
      </c>
      <c r="O12" s="21"/>
    </row>
    <row r="13" spans="1:15" ht="33.75" customHeight="1">
      <c r="A13" s="16"/>
      <c r="B13" s="22"/>
      <c r="C13" s="88" t="s">
        <v>263</v>
      </c>
      <c r="D13" s="37" t="s">
        <v>264</v>
      </c>
      <c r="E13" s="25" t="s">
        <v>76</v>
      </c>
      <c r="F13" s="33" t="s">
        <v>265</v>
      </c>
      <c r="G13" s="101" t="s">
        <v>266</v>
      </c>
      <c r="H13" s="35" t="s">
        <v>267</v>
      </c>
      <c r="I13" s="49" t="s">
        <v>71</v>
      </c>
      <c r="J13" s="29" t="s">
        <v>111</v>
      </c>
      <c r="K13" s="64">
        <v>0</v>
      </c>
      <c r="L13" s="103">
        <v>12</v>
      </c>
      <c r="M13" s="66"/>
      <c r="N13" s="103">
        <f t="shared" si="0"/>
        <v>12</v>
      </c>
      <c r="O13" s="21"/>
    </row>
    <row r="14" spans="1:15" ht="33.75" customHeight="1">
      <c r="A14" s="16"/>
      <c r="B14" s="22"/>
      <c r="C14" s="23" t="s">
        <v>268</v>
      </c>
      <c r="D14" s="24" t="s">
        <v>269</v>
      </c>
      <c r="E14" s="25">
        <v>3</v>
      </c>
      <c r="F14" s="26" t="s">
        <v>270</v>
      </c>
      <c r="G14" s="27" t="s">
        <v>271</v>
      </c>
      <c r="H14" s="28" t="s">
        <v>272</v>
      </c>
      <c r="I14" s="28" t="s">
        <v>82</v>
      </c>
      <c r="J14" s="86" t="s">
        <v>189</v>
      </c>
      <c r="K14" s="64">
        <v>0</v>
      </c>
      <c r="L14" s="102">
        <v>11</v>
      </c>
      <c r="M14" s="66"/>
      <c r="N14" s="103">
        <f t="shared" si="0"/>
        <v>11</v>
      </c>
      <c r="O14" s="21"/>
    </row>
    <row r="15" spans="1:15" ht="33.75" customHeight="1">
      <c r="A15" s="16"/>
      <c r="B15" s="22"/>
      <c r="C15" s="23" t="s">
        <v>219</v>
      </c>
      <c r="D15" s="37" t="s">
        <v>220</v>
      </c>
      <c r="E15" s="38" t="s">
        <v>221</v>
      </c>
      <c r="F15" s="26" t="s">
        <v>201</v>
      </c>
      <c r="G15" s="74" t="s">
        <v>202</v>
      </c>
      <c r="H15" s="51" t="s">
        <v>203</v>
      </c>
      <c r="I15" s="63" t="s">
        <v>103</v>
      </c>
      <c r="J15" s="29" t="s">
        <v>129</v>
      </c>
      <c r="K15" s="64">
        <v>0</v>
      </c>
      <c r="L15" s="102">
        <v>10</v>
      </c>
      <c r="M15" s="66"/>
      <c r="N15" s="103">
        <f t="shared" si="0"/>
        <v>10</v>
      </c>
      <c r="O15" s="21"/>
    </row>
    <row r="16" spans="1:15" ht="33.75" customHeight="1">
      <c r="A16" s="16"/>
      <c r="B16" s="22"/>
      <c r="C16" s="44" t="s">
        <v>273</v>
      </c>
      <c r="D16" s="70" t="s">
        <v>274</v>
      </c>
      <c r="E16" s="25" t="s">
        <v>76</v>
      </c>
      <c r="F16" s="71" t="s">
        <v>275</v>
      </c>
      <c r="G16" s="34" t="s">
        <v>276</v>
      </c>
      <c r="H16" s="36" t="s">
        <v>277</v>
      </c>
      <c r="I16" s="49" t="s">
        <v>193</v>
      </c>
      <c r="J16" s="29" t="s">
        <v>194</v>
      </c>
      <c r="K16" s="64">
        <v>0</v>
      </c>
      <c r="L16" s="102">
        <v>8</v>
      </c>
      <c r="M16" s="66"/>
      <c r="N16" s="103">
        <f t="shared" si="0"/>
        <v>8</v>
      </c>
      <c r="O16" s="21"/>
    </row>
    <row r="17" spans="1:15" ht="33.75" customHeight="1">
      <c r="A17" s="16"/>
      <c r="B17" s="22"/>
      <c r="C17" s="44" t="s">
        <v>278</v>
      </c>
      <c r="D17" s="70"/>
      <c r="E17" s="45" t="s">
        <v>210</v>
      </c>
      <c r="F17" s="71" t="s">
        <v>279</v>
      </c>
      <c r="G17" s="34" t="s">
        <v>280</v>
      </c>
      <c r="H17" s="36" t="s">
        <v>281</v>
      </c>
      <c r="I17" s="49" t="s">
        <v>198</v>
      </c>
      <c r="J17" s="29" t="s">
        <v>282</v>
      </c>
      <c r="K17" s="64">
        <v>0</v>
      </c>
      <c r="L17" s="102">
        <v>7</v>
      </c>
      <c r="M17" s="66"/>
      <c r="N17" s="103">
        <f t="shared" si="0"/>
        <v>7</v>
      </c>
      <c r="O17" s="21"/>
    </row>
    <row r="18" spans="1:15" ht="33.75" customHeight="1">
      <c r="A18" s="16"/>
      <c r="B18" s="22"/>
      <c r="C18" s="23" t="s">
        <v>158</v>
      </c>
      <c r="D18" s="52"/>
      <c r="E18" s="38" t="s">
        <v>84</v>
      </c>
      <c r="F18" s="26" t="s">
        <v>201</v>
      </c>
      <c r="G18" s="61" t="s">
        <v>202</v>
      </c>
      <c r="H18" s="62" t="s">
        <v>203</v>
      </c>
      <c r="I18" s="63" t="s">
        <v>103</v>
      </c>
      <c r="J18" s="29" t="s">
        <v>117</v>
      </c>
      <c r="K18" s="64">
        <v>7</v>
      </c>
      <c r="L18" s="102">
        <v>0</v>
      </c>
      <c r="M18" s="66"/>
      <c r="N18" s="103">
        <f t="shared" si="0"/>
        <v>7</v>
      </c>
      <c r="O18" s="21"/>
    </row>
    <row r="19" spans="1:15" ht="33.75" customHeight="1">
      <c r="A19" s="16"/>
      <c r="B19" s="22"/>
      <c r="C19" s="23" t="s">
        <v>252</v>
      </c>
      <c r="D19" s="37" t="s">
        <v>253</v>
      </c>
      <c r="E19" s="38" t="s">
        <v>210</v>
      </c>
      <c r="F19" s="26" t="s">
        <v>201</v>
      </c>
      <c r="G19" s="61" t="s">
        <v>202</v>
      </c>
      <c r="H19" s="62" t="s">
        <v>203</v>
      </c>
      <c r="I19" s="63" t="s">
        <v>103</v>
      </c>
      <c r="J19" s="29" t="s">
        <v>117</v>
      </c>
      <c r="K19" s="64">
        <v>6</v>
      </c>
      <c r="L19" s="102">
        <v>0</v>
      </c>
      <c r="M19" s="66"/>
      <c r="N19" s="103">
        <f t="shared" si="0"/>
        <v>6</v>
      </c>
      <c r="O19" s="21"/>
    </row>
    <row r="20" spans="1:15" ht="33.75" customHeight="1">
      <c r="A20" s="16"/>
      <c r="B20" s="22"/>
      <c r="C20" s="88" t="s">
        <v>283</v>
      </c>
      <c r="D20" s="24" t="s">
        <v>284</v>
      </c>
      <c r="E20" s="36">
        <v>3</v>
      </c>
      <c r="F20" s="71" t="s">
        <v>239</v>
      </c>
      <c r="G20" s="34" t="s">
        <v>240</v>
      </c>
      <c r="H20" s="36" t="s">
        <v>285</v>
      </c>
      <c r="I20" s="36" t="s">
        <v>286</v>
      </c>
      <c r="J20" s="36" t="s">
        <v>229</v>
      </c>
      <c r="K20" s="64">
        <v>0</v>
      </c>
      <c r="L20" s="102">
        <v>6</v>
      </c>
      <c r="M20" s="66"/>
      <c r="N20" s="103">
        <f t="shared" si="0"/>
        <v>6</v>
      </c>
      <c r="O20" s="21"/>
    </row>
    <row r="21" spans="1:15" ht="33.75" customHeight="1">
      <c r="A21" s="16"/>
      <c r="B21" s="22"/>
      <c r="C21" s="23" t="s">
        <v>216</v>
      </c>
      <c r="D21" s="24" t="s">
        <v>217</v>
      </c>
      <c r="E21" s="25">
        <v>2</v>
      </c>
      <c r="F21" s="39" t="s">
        <v>254</v>
      </c>
      <c r="G21" s="93"/>
      <c r="H21" s="78" t="s">
        <v>168</v>
      </c>
      <c r="I21" s="36" t="s">
        <v>168</v>
      </c>
      <c r="J21" s="77" t="s">
        <v>169</v>
      </c>
      <c r="K21" s="64">
        <v>5</v>
      </c>
      <c r="L21" s="102">
        <v>0</v>
      </c>
      <c r="M21" s="66"/>
      <c r="N21" s="103">
        <f t="shared" si="0"/>
        <v>5</v>
      </c>
      <c r="O21" s="21"/>
    </row>
    <row r="22" spans="1:15" ht="33.75" customHeight="1">
      <c r="A22" s="16"/>
      <c r="B22" s="22"/>
      <c r="C22" s="23" t="s">
        <v>231</v>
      </c>
      <c r="D22" s="24"/>
      <c r="E22" s="25" t="s">
        <v>76</v>
      </c>
      <c r="F22" s="75" t="s">
        <v>232</v>
      </c>
      <c r="G22" s="76" t="s">
        <v>233</v>
      </c>
      <c r="H22" s="36" t="s">
        <v>234</v>
      </c>
      <c r="I22" s="28" t="s">
        <v>179</v>
      </c>
      <c r="J22" s="86" t="s">
        <v>189</v>
      </c>
      <c r="K22" s="64">
        <v>0</v>
      </c>
      <c r="L22" s="102">
        <v>5</v>
      </c>
      <c r="M22" s="66"/>
      <c r="N22" s="103">
        <f t="shared" si="0"/>
        <v>5</v>
      </c>
      <c r="O22" s="21"/>
    </row>
    <row r="23" spans="1:15" ht="33.75" customHeight="1">
      <c r="A23" s="16"/>
      <c r="B23" s="22"/>
      <c r="C23" s="23" t="s">
        <v>287</v>
      </c>
      <c r="D23" s="24"/>
      <c r="E23" s="45" t="s">
        <v>76</v>
      </c>
      <c r="F23" s="75" t="s">
        <v>232</v>
      </c>
      <c r="G23" s="76" t="s">
        <v>233</v>
      </c>
      <c r="H23" s="36" t="s">
        <v>234</v>
      </c>
      <c r="I23" s="28" t="s">
        <v>71</v>
      </c>
      <c r="J23" s="86" t="s">
        <v>189</v>
      </c>
      <c r="K23" s="64">
        <v>0</v>
      </c>
      <c r="L23" s="102">
        <v>4</v>
      </c>
      <c r="M23" s="66"/>
      <c r="N23" s="103">
        <f t="shared" si="0"/>
        <v>4</v>
      </c>
      <c r="O23" s="21"/>
    </row>
    <row r="24" spans="1:15" ht="33.75" customHeight="1">
      <c r="A24" s="16"/>
      <c r="B24" s="22"/>
      <c r="C24" s="94" t="s">
        <v>255</v>
      </c>
      <c r="D24" s="24" t="s">
        <v>256</v>
      </c>
      <c r="E24" s="95">
        <v>2</v>
      </c>
      <c r="F24" s="26" t="s">
        <v>218</v>
      </c>
      <c r="G24" s="27"/>
      <c r="H24" s="28" t="s">
        <v>168</v>
      </c>
      <c r="I24" s="28" t="s">
        <v>82</v>
      </c>
      <c r="J24" s="77" t="s">
        <v>169</v>
      </c>
      <c r="K24" s="64">
        <v>4</v>
      </c>
      <c r="L24" s="102">
        <v>0</v>
      </c>
      <c r="M24" s="66"/>
      <c r="N24" s="103">
        <f t="shared" si="0"/>
        <v>4</v>
      </c>
      <c r="O24" s="21"/>
    </row>
    <row r="25" spans="1:15" ht="33.75" customHeight="1">
      <c r="A25" s="16"/>
      <c r="B25" s="22"/>
      <c r="C25" s="23" t="s">
        <v>208</v>
      </c>
      <c r="D25" s="24" t="s">
        <v>209</v>
      </c>
      <c r="E25" s="25" t="s">
        <v>210</v>
      </c>
      <c r="F25" s="39" t="s">
        <v>254</v>
      </c>
      <c r="G25" s="76"/>
      <c r="H25" s="36" t="s">
        <v>168</v>
      </c>
      <c r="I25" s="28" t="s">
        <v>168</v>
      </c>
      <c r="J25" s="77" t="s">
        <v>169</v>
      </c>
      <c r="K25" s="64">
        <v>0</v>
      </c>
      <c r="L25" s="102">
        <v>3</v>
      </c>
      <c r="M25" s="66"/>
      <c r="N25" s="103">
        <f t="shared" si="0"/>
        <v>3</v>
      </c>
      <c r="O25" s="21"/>
    </row>
    <row r="26" spans="1:15" ht="33.75" customHeight="1">
      <c r="A26" s="16"/>
      <c r="B26" s="22"/>
      <c r="C26" s="44" t="s">
        <v>278</v>
      </c>
      <c r="D26" s="70"/>
      <c r="E26" s="45" t="s">
        <v>210</v>
      </c>
      <c r="F26" s="71" t="s">
        <v>288</v>
      </c>
      <c r="G26" s="34" t="s">
        <v>289</v>
      </c>
      <c r="H26" s="36" t="s">
        <v>281</v>
      </c>
      <c r="I26" s="49" t="s">
        <v>198</v>
      </c>
      <c r="J26" s="29" t="s">
        <v>282</v>
      </c>
      <c r="K26" s="64">
        <v>0</v>
      </c>
      <c r="L26" s="102">
        <v>2</v>
      </c>
      <c r="M26" s="66"/>
      <c r="N26" s="103">
        <f t="shared" si="0"/>
        <v>2</v>
      </c>
      <c r="O26" s="21"/>
    </row>
    <row r="27" spans="1:15" ht="33.75" customHeight="1">
      <c r="A27" s="16"/>
      <c r="B27" s="22"/>
      <c r="C27" s="96" t="s">
        <v>175</v>
      </c>
      <c r="D27" s="97" t="s">
        <v>176</v>
      </c>
      <c r="E27" s="98" t="s">
        <v>76</v>
      </c>
      <c r="F27" s="99" t="s">
        <v>260</v>
      </c>
      <c r="G27" s="24" t="s">
        <v>261</v>
      </c>
      <c r="H27" s="100" t="s">
        <v>262</v>
      </c>
      <c r="I27" s="81" t="s">
        <v>71</v>
      </c>
      <c r="J27" s="77" t="s">
        <v>169</v>
      </c>
      <c r="K27" s="64">
        <v>0</v>
      </c>
      <c r="L27" s="102">
        <v>0</v>
      </c>
      <c r="M27" s="66"/>
      <c r="N27" s="103">
        <f t="shared" si="0"/>
        <v>0</v>
      </c>
      <c r="O27" s="21"/>
    </row>
    <row r="28" spans="1:15" ht="33.75" customHeight="1">
      <c r="A28" s="16"/>
      <c r="B28" s="22"/>
      <c r="C28" s="23" t="s">
        <v>242</v>
      </c>
      <c r="D28" s="24" t="s">
        <v>243</v>
      </c>
      <c r="E28" s="25" t="s">
        <v>210</v>
      </c>
      <c r="F28" s="26" t="s">
        <v>235</v>
      </c>
      <c r="G28" s="27" t="s">
        <v>236</v>
      </c>
      <c r="H28" s="28" t="s">
        <v>168</v>
      </c>
      <c r="I28" s="28" t="s">
        <v>168</v>
      </c>
      <c r="J28" s="86" t="s">
        <v>244</v>
      </c>
      <c r="K28" s="64">
        <v>0</v>
      </c>
      <c r="L28" s="102">
        <v>0</v>
      </c>
      <c r="M28" s="66"/>
      <c r="N28" s="103">
        <f t="shared" si="0"/>
        <v>0</v>
      </c>
      <c r="O28" s="21"/>
    </row>
    <row r="29" spans="1:15" ht="33.75" customHeight="1">
      <c r="A29" s="16"/>
      <c r="B29" s="22"/>
      <c r="C29" s="44"/>
      <c r="D29" s="37"/>
      <c r="E29" s="78"/>
      <c r="F29" s="79"/>
      <c r="G29" s="80"/>
      <c r="H29" s="78"/>
      <c r="I29" s="81"/>
      <c r="J29" s="77"/>
      <c r="K29" s="64"/>
      <c r="L29" s="65"/>
      <c r="M29" s="66"/>
      <c r="N29" s="67"/>
      <c r="O29" s="21"/>
    </row>
    <row r="30" spans="1:15" ht="33.75" customHeight="1">
      <c r="A30" s="16"/>
      <c r="B30" s="22"/>
      <c r="C30" s="23"/>
      <c r="D30" s="52"/>
      <c r="E30" s="38"/>
      <c r="F30" s="26"/>
      <c r="G30" s="61"/>
      <c r="H30" s="62"/>
      <c r="I30" s="63"/>
      <c r="J30" s="29"/>
      <c r="K30" s="64"/>
      <c r="L30" s="65"/>
      <c r="M30" s="66"/>
      <c r="N30" s="67"/>
      <c r="O30" s="21"/>
    </row>
  </sheetData>
  <sheetProtection/>
  <protectedRanges>
    <protectedRange sqref="H26" name="Диапазон1_3_1_1_3_5_6_1_1_2_1_1_1_3_2_2_1_2_1_1"/>
    <protectedRange sqref="J26" name="Диапазон1_3_1_1_3_6_1_3_1_3_1"/>
    <protectedRange sqref="J20" name="Диапазон1_3_1_1_3_6_1_3_1_3_2"/>
    <protectedRange sqref="J28" name="Диапазон1_3_1_1_3_6_1_3_1_3"/>
    <protectedRange sqref="H12 J13:J14 H15 H18" name="Диапазон1_3_1_1_3_5_6_1_1_2_1_1_1_3_2_2_1_2_1"/>
    <protectedRange sqref="J18" name="Диапазон1_3_1_1_3_6_1_3_1_3_3"/>
  </protectedRanges>
  <mergeCells count="21">
    <mergeCell ref="A2:O2"/>
    <mergeCell ref="A3:O3"/>
    <mergeCell ref="A4:O4"/>
    <mergeCell ref="A5:O5"/>
    <mergeCell ref="A6:O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M9:M11"/>
    <mergeCell ref="N9:N11"/>
    <mergeCell ref="O9:O11"/>
    <mergeCell ref="I9:I11"/>
    <mergeCell ref="J9:J11"/>
    <mergeCell ref="K9:K11"/>
    <mergeCell ref="L9:L1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21"/>
  <sheetViews>
    <sheetView view="pageBreakPreview" zoomScaleSheetLayoutView="100" workbookViewId="0" topLeftCell="A2">
      <selection activeCell="J18" sqref="J18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125" style="1" customWidth="1"/>
    <col min="12" max="12" width="9.875" style="1" customWidth="1"/>
    <col min="13" max="13" width="12.25390625" style="1" customWidth="1"/>
    <col min="14" max="14" width="9.625" style="1" customWidth="1"/>
    <col min="15" max="15" width="7.625" style="7" hidden="1" customWidth="1"/>
    <col min="16" max="16384" width="9.125" style="7" customWidth="1"/>
  </cols>
  <sheetData>
    <row r="1" spans="1:14" s="5" customFormat="1" ht="21" customHeight="1" hidden="1">
      <c r="A1" s="2" t="s">
        <v>63</v>
      </c>
      <c r="B1" s="3"/>
      <c r="C1" s="4"/>
      <c r="D1" s="3" t="s">
        <v>64</v>
      </c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</row>
    <row r="2" spans="1:18" ht="71.25" customHeight="1">
      <c r="A2" s="177" t="s">
        <v>290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</row>
    <row r="3" spans="1:18" s="9" customFormat="1" ht="14.2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"/>
      <c r="Q3" s="8"/>
      <c r="R3" s="8"/>
    </row>
    <row r="4" spans="1:15" s="10" customFormat="1" ht="18.75" customHeight="1" hidden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10" customFormat="1" ht="21.7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0" customFormat="1" ht="12.75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4" s="10" customFormat="1" ht="9" customHeight="1" hidden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3" s="11" customFormat="1" ht="15" customHeight="1">
      <c r="A8" s="15" t="s">
        <v>87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2"/>
      <c r="P8" s="12"/>
      <c r="Q8" s="12"/>
      <c r="R8" s="12"/>
      <c r="S8" s="13"/>
      <c r="T8" s="13"/>
      <c r="U8" s="13"/>
      <c r="V8" s="13"/>
      <c r="W8" s="13"/>
    </row>
    <row r="9" spans="1:15" ht="15" customHeight="1">
      <c r="A9" s="182" t="s">
        <v>138</v>
      </c>
      <c r="B9" s="185" t="s">
        <v>66</v>
      </c>
      <c r="C9" s="173" t="s">
        <v>67</v>
      </c>
      <c r="D9" s="173" t="s">
        <v>72</v>
      </c>
      <c r="E9" s="185" t="s">
        <v>73</v>
      </c>
      <c r="F9" s="173" t="s">
        <v>68</v>
      </c>
      <c r="G9" s="173" t="s">
        <v>72</v>
      </c>
      <c r="H9" s="173" t="s">
        <v>74</v>
      </c>
      <c r="I9" s="173" t="s">
        <v>70</v>
      </c>
      <c r="J9" s="173" t="s">
        <v>75</v>
      </c>
      <c r="K9" s="174" t="s">
        <v>79</v>
      </c>
      <c r="L9" s="174" t="s">
        <v>80</v>
      </c>
      <c r="M9" s="174" t="s">
        <v>86</v>
      </c>
      <c r="N9" s="174" t="s">
        <v>81</v>
      </c>
      <c r="O9" s="173" t="s">
        <v>69</v>
      </c>
    </row>
    <row r="10" spans="1:15" ht="19.5" customHeight="1">
      <c r="A10" s="182"/>
      <c r="B10" s="185"/>
      <c r="C10" s="173"/>
      <c r="D10" s="173"/>
      <c r="E10" s="185"/>
      <c r="F10" s="173"/>
      <c r="G10" s="173"/>
      <c r="H10" s="173"/>
      <c r="I10" s="173"/>
      <c r="J10" s="173"/>
      <c r="K10" s="175"/>
      <c r="L10" s="175"/>
      <c r="M10" s="183"/>
      <c r="N10" s="175"/>
      <c r="O10" s="173"/>
    </row>
    <row r="11" spans="1:15" ht="19.5" customHeight="1">
      <c r="A11" s="182"/>
      <c r="B11" s="185"/>
      <c r="C11" s="173"/>
      <c r="D11" s="173"/>
      <c r="E11" s="185"/>
      <c r="F11" s="173"/>
      <c r="G11" s="173"/>
      <c r="H11" s="173"/>
      <c r="I11" s="173"/>
      <c r="J11" s="173"/>
      <c r="K11" s="176"/>
      <c r="L11" s="176"/>
      <c r="M11" s="184"/>
      <c r="N11" s="176"/>
      <c r="O11" s="173"/>
    </row>
    <row r="12" spans="1:15" ht="33.75" customHeight="1">
      <c r="A12" s="16"/>
      <c r="B12" s="22"/>
      <c r="C12" s="94" t="s">
        <v>255</v>
      </c>
      <c r="D12" s="24" t="s">
        <v>256</v>
      </c>
      <c r="E12" s="95">
        <v>2</v>
      </c>
      <c r="F12" s="99" t="s">
        <v>260</v>
      </c>
      <c r="G12" s="24" t="s">
        <v>261</v>
      </c>
      <c r="H12" s="100" t="s">
        <v>262</v>
      </c>
      <c r="I12" s="81" t="s">
        <v>71</v>
      </c>
      <c r="J12" s="77" t="s">
        <v>169</v>
      </c>
      <c r="K12" s="64">
        <v>6</v>
      </c>
      <c r="L12" s="102">
        <v>0</v>
      </c>
      <c r="M12" s="66"/>
      <c r="N12" s="103">
        <f aca="true" t="shared" si="0" ref="N12:N21">K12+L12+M12</f>
        <v>6</v>
      </c>
      <c r="O12" s="21"/>
    </row>
    <row r="13" spans="1:15" ht="33.75" customHeight="1">
      <c r="A13" s="16"/>
      <c r="B13" s="22"/>
      <c r="C13" s="96" t="s">
        <v>175</v>
      </c>
      <c r="D13" s="97" t="s">
        <v>176</v>
      </c>
      <c r="E13" s="98" t="s">
        <v>76</v>
      </c>
      <c r="F13" s="99" t="s">
        <v>260</v>
      </c>
      <c r="G13" s="24" t="s">
        <v>261</v>
      </c>
      <c r="H13" s="100" t="s">
        <v>262</v>
      </c>
      <c r="I13" s="81" t="s">
        <v>71</v>
      </c>
      <c r="J13" s="77" t="s">
        <v>169</v>
      </c>
      <c r="K13" s="64">
        <v>5</v>
      </c>
      <c r="L13" s="103">
        <v>0</v>
      </c>
      <c r="M13" s="66"/>
      <c r="N13" s="103">
        <f t="shared" si="0"/>
        <v>5</v>
      </c>
      <c r="O13" s="21"/>
    </row>
    <row r="14" spans="1:15" ht="33.75" customHeight="1">
      <c r="A14" s="16"/>
      <c r="B14" s="22"/>
      <c r="C14" s="44" t="s">
        <v>1</v>
      </c>
      <c r="D14" s="70" t="s">
        <v>2</v>
      </c>
      <c r="E14" s="45">
        <v>2</v>
      </c>
      <c r="F14" s="71" t="s">
        <v>279</v>
      </c>
      <c r="G14" s="34" t="s">
        <v>280</v>
      </c>
      <c r="H14" s="36" t="s">
        <v>281</v>
      </c>
      <c r="I14" s="49" t="s">
        <v>198</v>
      </c>
      <c r="J14" s="29" t="s">
        <v>282</v>
      </c>
      <c r="K14" s="64">
        <v>0</v>
      </c>
      <c r="L14" s="102">
        <v>4</v>
      </c>
      <c r="M14" s="66"/>
      <c r="N14" s="103">
        <f t="shared" si="0"/>
        <v>4</v>
      </c>
      <c r="O14" s="21"/>
    </row>
    <row r="15" spans="1:15" ht="33.75" customHeight="1">
      <c r="A15" s="16"/>
      <c r="B15" s="22"/>
      <c r="C15" s="23" t="s">
        <v>252</v>
      </c>
      <c r="D15" s="37" t="s">
        <v>253</v>
      </c>
      <c r="E15" s="38" t="s">
        <v>210</v>
      </c>
      <c r="F15" s="26" t="s">
        <v>201</v>
      </c>
      <c r="G15" s="61" t="s">
        <v>202</v>
      </c>
      <c r="H15" s="62" t="s">
        <v>203</v>
      </c>
      <c r="I15" s="63" t="s">
        <v>103</v>
      </c>
      <c r="J15" s="29" t="s">
        <v>117</v>
      </c>
      <c r="K15" s="64">
        <v>4</v>
      </c>
      <c r="L15" s="102">
        <v>0</v>
      </c>
      <c r="M15" s="66"/>
      <c r="N15" s="103">
        <f t="shared" si="0"/>
        <v>4</v>
      </c>
      <c r="O15" s="21"/>
    </row>
    <row r="16" spans="1:15" ht="33.75" customHeight="1">
      <c r="A16" s="16"/>
      <c r="B16" s="22"/>
      <c r="C16" s="94" t="s">
        <v>255</v>
      </c>
      <c r="D16" s="24" t="s">
        <v>256</v>
      </c>
      <c r="E16" s="95">
        <v>2</v>
      </c>
      <c r="F16" s="26" t="s">
        <v>218</v>
      </c>
      <c r="G16" s="27"/>
      <c r="H16" s="28" t="s">
        <v>168</v>
      </c>
      <c r="I16" s="28" t="s">
        <v>82</v>
      </c>
      <c r="J16" s="77" t="s">
        <v>169</v>
      </c>
      <c r="K16" s="64">
        <v>3</v>
      </c>
      <c r="L16" s="102">
        <v>0</v>
      </c>
      <c r="M16" s="66"/>
      <c r="N16" s="103">
        <f t="shared" si="0"/>
        <v>3</v>
      </c>
      <c r="O16" s="21"/>
    </row>
    <row r="17" spans="1:15" ht="33.75" customHeight="1">
      <c r="A17" s="16"/>
      <c r="B17" s="22"/>
      <c r="C17" s="23" t="s">
        <v>268</v>
      </c>
      <c r="D17" s="24" t="s">
        <v>269</v>
      </c>
      <c r="E17" s="25">
        <v>3</v>
      </c>
      <c r="F17" s="26" t="s">
        <v>270</v>
      </c>
      <c r="G17" s="27" t="s">
        <v>271</v>
      </c>
      <c r="H17" s="28" t="s">
        <v>272</v>
      </c>
      <c r="I17" s="28" t="s">
        <v>82</v>
      </c>
      <c r="J17" s="86" t="s">
        <v>189</v>
      </c>
      <c r="K17" s="64">
        <v>0</v>
      </c>
      <c r="L17" s="102">
        <v>3</v>
      </c>
      <c r="M17" s="66"/>
      <c r="N17" s="103">
        <f t="shared" si="0"/>
        <v>3</v>
      </c>
      <c r="O17" s="21"/>
    </row>
    <row r="18" spans="1:15" ht="33.75" customHeight="1">
      <c r="A18" s="16"/>
      <c r="B18" s="22"/>
      <c r="C18" s="44" t="s">
        <v>3</v>
      </c>
      <c r="D18" s="70" t="s">
        <v>4</v>
      </c>
      <c r="E18" s="45">
        <v>3</v>
      </c>
      <c r="F18" s="71" t="s">
        <v>288</v>
      </c>
      <c r="G18" s="34" t="s">
        <v>289</v>
      </c>
      <c r="H18" s="36" t="s">
        <v>281</v>
      </c>
      <c r="I18" s="49" t="s">
        <v>198</v>
      </c>
      <c r="J18" s="29" t="s">
        <v>282</v>
      </c>
      <c r="K18" s="64">
        <v>0</v>
      </c>
      <c r="L18" s="102">
        <v>2</v>
      </c>
      <c r="M18" s="66"/>
      <c r="N18" s="103">
        <f t="shared" si="0"/>
        <v>2</v>
      </c>
      <c r="O18" s="21"/>
    </row>
    <row r="19" spans="1:15" ht="33.75" customHeight="1">
      <c r="A19" s="16"/>
      <c r="B19" s="22"/>
      <c r="C19" s="23" t="s">
        <v>216</v>
      </c>
      <c r="D19" s="24" t="s">
        <v>217</v>
      </c>
      <c r="E19" s="25">
        <v>2</v>
      </c>
      <c r="F19" s="39" t="s">
        <v>254</v>
      </c>
      <c r="G19" s="93"/>
      <c r="H19" s="78" t="s">
        <v>168</v>
      </c>
      <c r="I19" s="36" t="s">
        <v>168</v>
      </c>
      <c r="J19" s="77" t="s">
        <v>169</v>
      </c>
      <c r="K19" s="64">
        <v>2</v>
      </c>
      <c r="L19" s="102">
        <v>0</v>
      </c>
      <c r="M19" s="66"/>
      <c r="N19" s="103">
        <f t="shared" si="0"/>
        <v>2</v>
      </c>
      <c r="O19" s="21"/>
    </row>
    <row r="20" spans="1:15" ht="33.75" customHeight="1">
      <c r="A20" s="16"/>
      <c r="B20" s="22"/>
      <c r="C20" s="44" t="s">
        <v>273</v>
      </c>
      <c r="D20" s="70" t="s">
        <v>274</v>
      </c>
      <c r="E20" s="25" t="s">
        <v>76</v>
      </c>
      <c r="F20" s="71" t="s">
        <v>275</v>
      </c>
      <c r="G20" s="34" t="s">
        <v>276</v>
      </c>
      <c r="H20" s="36" t="s">
        <v>277</v>
      </c>
      <c r="I20" s="49" t="s">
        <v>193</v>
      </c>
      <c r="J20" s="29" t="s">
        <v>194</v>
      </c>
      <c r="K20" s="64">
        <v>0</v>
      </c>
      <c r="L20" s="102">
        <v>1</v>
      </c>
      <c r="M20" s="66"/>
      <c r="N20" s="103">
        <f t="shared" si="0"/>
        <v>1</v>
      </c>
      <c r="O20" s="21"/>
    </row>
    <row r="21" spans="1:15" ht="33.75" customHeight="1">
      <c r="A21" s="16"/>
      <c r="B21" s="22"/>
      <c r="C21" s="23" t="s">
        <v>153</v>
      </c>
      <c r="D21" s="24" t="s">
        <v>154</v>
      </c>
      <c r="E21" s="25" t="s">
        <v>76</v>
      </c>
      <c r="F21" s="26" t="s">
        <v>257</v>
      </c>
      <c r="G21" s="27" t="s">
        <v>258</v>
      </c>
      <c r="H21" s="28" t="s">
        <v>259</v>
      </c>
      <c r="I21" s="36" t="s">
        <v>133</v>
      </c>
      <c r="J21" s="36" t="s">
        <v>97</v>
      </c>
      <c r="K21" s="64">
        <v>0</v>
      </c>
      <c r="L21" s="102">
        <v>0</v>
      </c>
      <c r="M21" s="66"/>
      <c r="N21" s="103">
        <f t="shared" si="0"/>
        <v>0</v>
      </c>
      <c r="O21" s="21"/>
    </row>
  </sheetData>
  <sheetProtection/>
  <protectedRanges>
    <protectedRange sqref="J20" name="Диапазон1_3_1_1_3_6_1_3_1_3_2"/>
    <protectedRange sqref="H18" name="Диапазон1_3_1_1_3_5_6_1_1_2_1_1_1_3_2_2_1_2_1"/>
    <protectedRange sqref="J18" name="Диапазон1_3_1_1_3_6_1_3_1_3_3"/>
    <protectedRange sqref="J13" name="Диапазон1_3_1_1_3_5_6_1_1_2_1_1_1_3_2_2_1_2_1_2"/>
    <protectedRange sqref="H12 H17" name="Диапазон1_3_1_1_3_5_6_1_1_2_1_1_1_3_2_2_1_2_1_1_1"/>
    <protectedRange sqref="J12 J17" name="Диапазон1_3_1_1_3_6_1_3_1_3_4"/>
    <protectedRange sqref="J15" name="Диапазон1_3_1_1_3_5_6_1_1_2_1_1_1_3_2_2_1_2_1_2_1"/>
  </protectedRanges>
  <mergeCells count="21">
    <mergeCell ref="A6:O6"/>
    <mergeCell ref="N9:N11"/>
    <mergeCell ref="A7:N7"/>
    <mergeCell ref="A9:A11"/>
    <mergeCell ref="M9:M11"/>
    <mergeCell ref="B9:B11"/>
    <mergeCell ref="J9:J11"/>
    <mergeCell ref="O9:O11"/>
    <mergeCell ref="F9:F11"/>
    <mergeCell ref="G9:G11"/>
    <mergeCell ref="C9:C11"/>
    <mergeCell ref="K9:K11"/>
    <mergeCell ref="E9:E11"/>
    <mergeCell ref="A2:O2"/>
    <mergeCell ref="A3:O3"/>
    <mergeCell ref="A4:O4"/>
    <mergeCell ref="A5:O5"/>
    <mergeCell ref="L9:L11"/>
    <mergeCell ref="H9:H11"/>
    <mergeCell ref="I9:I11"/>
    <mergeCell ref="D9:D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2013-06-28T12:22:00Z</cp:lastPrinted>
  <dcterms:created xsi:type="dcterms:W3CDTF">2010-02-26T15:13:09Z</dcterms:created>
  <dcterms:modified xsi:type="dcterms:W3CDTF">2019-07-22T20:46:44Z</dcterms:modified>
  <cp:category/>
  <cp:version/>
  <cp:contentType/>
  <cp:contentStatus/>
</cp:coreProperties>
</file>