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9" activeTab="5"/>
  </bookViews>
  <sheets>
    <sheet name="МЛ ЧиП" sheetId="1" r:id="rId1"/>
    <sheet name="CVN" sheetId="2" r:id="rId2"/>
    <sheet name="CVN J" sheetId="3" r:id="rId3"/>
    <sheet name="CVN Ch" sheetId="4" r:id="rId4"/>
    <sheet name="CVN K" sheetId="5" r:id="rId5"/>
    <sheet name="Судейская" sheetId="6" r:id="rId6"/>
  </sheets>
  <definedNames>
    <definedName name="_xlnm.Print_Titles" localSheetId="1">'CVN'!$16:$16</definedName>
    <definedName name="_xlnm.Print_Titles" localSheetId="3">'CVN Ch'!$14:$14</definedName>
    <definedName name="_xlnm.Print_Titles" localSheetId="2">'CVN J'!$16:$16</definedName>
    <definedName name="_xlnm.Print_Titles" localSheetId="4">'CVN K'!$13:$13</definedName>
    <definedName name="_xlnm.Print_Titles" localSheetId="0">'МЛ ЧиП'!$7:$7</definedName>
    <definedName name="_xlnm.Print_Area" localSheetId="1">'CVN'!$A$3:$V$29</definedName>
    <definedName name="_xlnm.Print_Area" localSheetId="3">'CVN Ch'!$A$2:$V$30</definedName>
    <definedName name="_xlnm.Print_Area" localSheetId="2">'CVN J'!$A$3:$V$34</definedName>
    <definedName name="_xlnm.Print_Area" localSheetId="4">'CVN K'!$A$1:$U$25</definedName>
    <definedName name="_xlnm.Print_Area" localSheetId="0">'МЛ ЧиП'!$A$1:$K$40</definedName>
  </definedNames>
  <calcPr fullCalcOnLoad="1"/>
</workbook>
</file>

<file path=xl/sharedStrings.xml><?xml version="1.0" encoding="utf-8"?>
<sst xmlns="http://schemas.openxmlformats.org/spreadsheetml/2006/main" count="693" uniqueCount="190">
  <si>
    <t>Вольтижировка</t>
  </si>
  <si>
    <t>Мастер-лист</t>
  </si>
  <si>
    <t>КСК "Дерби"/Ленинградская область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</si>
  <si>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</si>
  <si>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</si>
  <si>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</si>
  <si>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</si>
  <si>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</si>
  <si>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</si>
  <si>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</si>
  <si>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</si>
  <si>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</si>
  <si>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</si>
  <si>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*</t>
  </si>
  <si>
    <r>
      <t>САВЕЛЬЕВА</t>
    </r>
    <r>
      <rPr>
        <sz val="9"/>
        <rFont val="Verdana"/>
        <family val="2"/>
      </rPr>
      <t xml:space="preserve"> Елизавета, 2000</t>
    </r>
  </si>
  <si>
    <t>000600</t>
  </si>
  <si>
    <t>Савельева О.</t>
  </si>
  <si>
    <r>
      <rPr>
        <b/>
        <sz val="9"/>
        <rFont val="Verdana"/>
        <family val="2"/>
      </rPr>
      <t>ГЕОРГИЙ ПОБЕДОНОСЕЦ-</t>
    </r>
    <r>
      <rPr>
        <sz val="9"/>
        <rFont val="Verdana"/>
        <family val="2"/>
      </rPr>
      <t>07, мер., вор., трак.-латв., Покахонтас, Агалатова КСК</t>
    </r>
  </si>
  <si>
    <t>008126</t>
  </si>
  <si>
    <r>
      <t xml:space="preserve">ВОРОНЦОВА </t>
    </r>
    <r>
      <rPr>
        <sz val="9"/>
        <rFont val="Verdana"/>
        <family val="2"/>
      </rPr>
      <t>Екатерина</t>
    </r>
  </si>
  <si>
    <t>019994</t>
  </si>
  <si>
    <t>КСК Фонда "Еврейская Община Великого Новгорода -ЦРК и ДН" / Новгородская область</t>
  </si>
  <si>
    <r>
      <t xml:space="preserve">САВЕЛЬЕВА </t>
    </r>
    <r>
      <rPr>
        <sz val="9"/>
        <rFont val="Verdana"/>
        <family val="2"/>
      </rPr>
      <t>Арина, 2002</t>
    </r>
  </si>
  <si>
    <t>000102</t>
  </si>
  <si>
    <r>
      <t>ГОРИНА</t>
    </r>
    <r>
      <rPr>
        <sz val="9"/>
        <rFont val="Verdana"/>
        <family val="2"/>
      </rPr>
      <t xml:space="preserve"> Елизавета, 2002</t>
    </r>
  </si>
  <si>
    <t>016802</t>
  </si>
  <si>
    <t>КК "Лизар" / 
Санкт-Петербург</t>
  </si>
  <si>
    <r>
      <t xml:space="preserve">БОЧАРОВА </t>
    </r>
    <r>
      <rPr>
        <sz val="9"/>
        <rFont val="Verdana"/>
        <family val="2"/>
      </rPr>
      <t>Дарья, 2002</t>
    </r>
  </si>
  <si>
    <t>031202</t>
  </si>
  <si>
    <t>Менчиков В.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</si>
  <si>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</si>
  <si>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t>010629</t>
  </si>
  <si>
    <t>Королькова Т.</t>
  </si>
  <si>
    <t>ГБУ ДО "Центр Ладога / Ленинградская область</t>
  </si>
  <si>
    <t>006505</t>
  </si>
  <si>
    <r>
      <t xml:space="preserve">ГАЛКИНА </t>
    </r>
    <r>
      <rPr>
        <sz val="9"/>
        <rFont val="Verdana"/>
        <family val="2"/>
      </rPr>
      <t>Анна, 2004</t>
    </r>
  </si>
  <si>
    <t>009704</t>
  </si>
  <si>
    <t>015104</t>
  </si>
  <si>
    <t>б/р</t>
  </si>
  <si>
    <r>
      <t xml:space="preserve">ТАУКИНА </t>
    </r>
    <r>
      <rPr>
        <sz val="9"/>
        <rFont val="Verdana"/>
        <family val="2"/>
      </rPr>
      <t>Александра, 2003</t>
    </r>
  </si>
  <si>
    <t>021803</t>
  </si>
  <si>
    <t>Быкова М.</t>
  </si>
  <si>
    <r>
      <t xml:space="preserve">ГОРБУНОВА </t>
    </r>
    <r>
      <rPr>
        <sz val="9"/>
        <rFont val="Verdana"/>
        <family val="2"/>
      </rPr>
      <t>Варвара, 2003</t>
    </r>
  </si>
  <si>
    <r>
      <t>ШОМЕСОВА</t>
    </r>
    <r>
      <rPr>
        <sz val="9"/>
        <rFont val="Verdana"/>
        <family val="2"/>
      </rPr>
      <t xml:space="preserve"> Ксения, 2005</t>
    </r>
  </si>
  <si>
    <t>002805</t>
  </si>
  <si>
    <t>Категория "CVN K" - индивидуальный зачет (женщины)</t>
  </si>
  <si>
    <t>1Ю</t>
  </si>
  <si>
    <r>
      <t>ТОЛИКА</t>
    </r>
    <r>
      <rPr>
        <sz val="9"/>
        <rFont val="Verdana"/>
        <family val="2"/>
      </rPr>
      <t>-02, коб., т.гнед., рус.тяж., Липун, КЗ "Вологодский"</t>
    </r>
  </si>
  <si>
    <t>004986</t>
  </si>
  <si>
    <t>Семенкова М.</t>
  </si>
  <si>
    <t>Категория "CVN K" - индивидуальный зачет (мужчины)</t>
  </si>
  <si>
    <t>Главный судья</t>
  </si>
  <si>
    <t>Главный секретарь</t>
  </si>
  <si>
    <t>017237</t>
  </si>
  <si>
    <t>Короткевич Д.</t>
  </si>
  <si>
    <t>2Ю</t>
  </si>
  <si>
    <t>КСК "Дерби" / Ленинградская область</t>
  </si>
  <si>
    <t>Категория "CVN 1*" - индивидуальный зачет (женщины)</t>
  </si>
  <si>
    <r>
      <t xml:space="preserve">КК "Лизар" / 
</t>
    </r>
    <r>
      <rPr>
        <sz val="9"/>
        <color indexed="8"/>
        <rFont val="Verdana"/>
        <family val="2"/>
      </rPr>
      <t>Ленинградская область</t>
    </r>
  </si>
  <si>
    <t>Кравченко Н.</t>
  </si>
  <si>
    <r>
      <rPr>
        <b/>
        <sz val="9"/>
        <rFont val="Verdana"/>
        <family val="2"/>
      </rPr>
      <t>ГАЛАТЕЯ-</t>
    </r>
    <r>
      <rPr>
        <sz val="9"/>
        <rFont val="Verdana"/>
        <family val="2"/>
      </rPr>
      <t>03, коб., рыж., рус.тяж., Лепет, ОАО "Акрон" В. Новгород</t>
    </r>
  </si>
  <si>
    <t>014579</t>
  </si>
  <si>
    <t>Фонд "Еврейская община Великого Новгорода - ЦРК и ДН"</t>
  </si>
  <si>
    <r>
      <t>РЕВЕРСИЯ-</t>
    </r>
    <r>
      <rPr>
        <sz val="9"/>
        <rFont val="Verdana"/>
        <family val="2"/>
      </rPr>
      <t>10,</t>
    </r>
    <r>
      <rPr>
        <b/>
        <sz val="9"/>
        <rFont val="Verdana"/>
        <family val="2"/>
      </rPr>
      <t xml:space="preserve"> </t>
    </r>
    <r>
      <rPr>
        <sz val="10"/>
        <rFont val="Arial"/>
        <family val="2"/>
      </rPr>
      <t>коб, гнед., полукровная, Реверс, ОАО "Акрон" Одинцовский р-н, МО</t>
    </r>
  </si>
  <si>
    <t>Категория "CVN-J 1*" - индивидуальный зачет (женщины)</t>
  </si>
  <si>
    <r>
      <t xml:space="preserve">КК "Лизар" / 
</t>
    </r>
    <r>
      <rPr>
        <sz val="9"/>
        <color indexed="8"/>
        <rFont val="Verdana"/>
        <family val="2"/>
      </rPr>
      <t>Санкт-Петербург</t>
    </r>
  </si>
  <si>
    <t>Категория "CVN-J 1*" - индивидуальный зачет (мужчины)</t>
  </si>
  <si>
    <r>
      <t xml:space="preserve">ЩЕРБАКОВ </t>
    </r>
    <r>
      <rPr>
        <sz val="9"/>
        <rFont val="Verdana"/>
        <family val="2"/>
      </rPr>
      <t>Олег, 2005</t>
    </r>
  </si>
  <si>
    <r>
      <t xml:space="preserve">ВАХРУШИНА </t>
    </r>
    <r>
      <rPr>
        <sz val="9"/>
        <rFont val="Verdana"/>
        <family val="2"/>
      </rPr>
      <t>Ульяна, 2008</t>
    </r>
  </si>
  <si>
    <r>
      <t xml:space="preserve">КАЦЕВИЧ </t>
    </r>
    <r>
      <rPr>
        <sz val="9"/>
        <rFont val="Verdana"/>
        <family val="2"/>
      </rPr>
      <t>Ксения, 2008</t>
    </r>
  </si>
  <si>
    <t>007508</t>
  </si>
  <si>
    <r>
      <t xml:space="preserve">ШЕВЧИК </t>
    </r>
    <r>
      <rPr>
        <sz val="9"/>
        <rFont val="Verdana"/>
        <family val="2"/>
      </rPr>
      <t>Алиса, 2008</t>
    </r>
  </si>
  <si>
    <t>011008</t>
  </si>
  <si>
    <r>
      <t xml:space="preserve">БОЖКО </t>
    </r>
    <r>
      <rPr>
        <sz val="9"/>
        <rFont val="Verdana"/>
        <family val="2"/>
      </rPr>
      <t>Николай, 2008</t>
    </r>
  </si>
  <si>
    <t>004808</t>
  </si>
  <si>
    <r>
      <t xml:space="preserve">КОЗЛЕНКО </t>
    </r>
    <r>
      <rPr>
        <sz val="9"/>
        <rFont val="Verdana"/>
        <family val="2"/>
      </rPr>
      <t>Анастасия, 2003</t>
    </r>
  </si>
  <si>
    <t>071903</t>
  </si>
  <si>
    <t>071603</t>
  </si>
  <si>
    <r>
      <rPr>
        <b/>
        <sz val="9"/>
        <rFont val="Verdana"/>
        <family val="2"/>
      </rPr>
      <t>ОЛЕЙНА</t>
    </r>
    <r>
      <rPr>
        <sz val="9"/>
        <rFont val="Verdana"/>
        <family val="2"/>
      </rPr>
      <t>-00, коб., вор., полукр., неизв., неизв.</t>
    </r>
  </si>
  <si>
    <t>КСК "Нева" /
Санкт-Петербург</t>
  </si>
  <si>
    <t>Румянцева Е.  - ВК -  Ленинградская область</t>
  </si>
  <si>
    <t>КСК "Охта" /
Ленинградская область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</si>
  <si>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</si>
  <si>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</si>
  <si>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</si>
  <si>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</si>
  <si>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</si>
  <si>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</si>
  <si>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1К</t>
  </si>
  <si>
    <t>Санкт-Петербург</t>
  </si>
  <si>
    <t xml:space="preserve">Член ГСК </t>
  </si>
  <si>
    <t>Румянцева Е.А.</t>
  </si>
  <si>
    <t>ВК</t>
  </si>
  <si>
    <t>Ленинградская область</t>
  </si>
  <si>
    <t>Михайлова Т.Г.</t>
  </si>
  <si>
    <t>Новгородская область</t>
  </si>
  <si>
    <t>Кулик Н.А.</t>
  </si>
  <si>
    <t>Вологодская область</t>
  </si>
  <si>
    <t>2К</t>
  </si>
  <si>
    <t>Королькова Т.Е.</t>
  </si>
  <si>
    <t>б/к</t>
  </si>
  <si>
    <t>Разбитная Е.А.</t>
  </si>
  <si>
    <t>Коржова Г.О.</t>
  </si>
  <si>
    <t>Ассистент судьи</t>
  </si>
  <si>
    <t>КСК "Нева"/
Санкт-Петербург</t>
  </si>
  <si>
    <t>Кулик Н.</t>
  </si>
  <si>
    <t>МБУ ДО "ДЮСШ №9 по КС" /Вологодская область</t>
  </si>
  <si>
    <r>
      <t xml:space="preserve">ПЫТЬКОВ </t>
    </r>
    <r>
      <rPr>
        <sz val="9"/>
        <rFont val="Verdana"/>
        <family val="2"/>
      </rPr>
      <t>Максим, 2008</t>
    </r>
  </si>
  <si>
    <t>000808</t>
  </si>
  <si>
    <t>Читчик</t>
  </si>
  <si>
    <t>3К</t>
  </si>
  <si>
    <t xml:space="preserve"> ЧЕМПИОНАТ и ПЕРВЕНСТВО 
СЕВЕРО-ЗАПАДНОГО ФЕДЕРАЛЬНОГО ОКРУГА</t>
  </si>
  <si>
    <t>категории  "CVN 1*", "CVN-J 1*", "CVN Ch 1*", "CVN K"</t>
  </si>
  <si>
    <t>28-30 августа 2018 г.</t>
  </si>
  <si>
    <t>КМС</t>
  </si>
  <si>
    <t>Категория "CVN Ch 1*" - индивидуальный зачет (женщины)</t>
  </si>
  <si>
    <r>
      <t xml:space="preserve">КИРПИЧЁВ </t>
    </r>
    <r>
      <rPr>
        <sz val="9"/>
        <rFont val="Verdana"/>
        <family val="2"/>
      </rPr>
      <t>Максим, 2008</t>
    </r>
  </si>
  <si>
    <t>Мосина С.</t>
  </si>
  <si>
    <r>
      <t xml:space="preserve">ШКАРИН </t>
    </r>
    <r>
      <rPr>
        <sz val="9"/>
        <rFont val="Verdana"/>
        <family val="2"/>
      </rPr>
      <t>Андрей, 2004</t>
    </r>
  </si>
  <si>
    <t>Разбитная Е. - ВК - Санкт-Петербург</t>
  </si>
  <si>
    <t>29 августа 2018</t>
  </si>
  <si>
    <r>
      <t xml:space="preserve">ЧЕМПИОНАТ и ПЕРВЕНСТВО 
 СЕВЕРО-ЗАПАДНОГО ФЕДЕРАЛЬНОГО ОКРУГА
</t>
    </r>
    <r>
      <rPr>
        <sz val="12"/>
        <rFont val="Verdana"/>
        <family val="2"/>
      </rPr>
      <t>межрегиональные соревнования</t>
    </r>
  </si>
  <si>
    <t>Межрегиональные</t>
  </si>
  <si>
    <t>Категория "CVN Ch 1*" - индивидуальный зачет (мужчины)</t>
  </si>
  <si>
    <r>
      <t>ПЕРГАМ-</t>
    </r>
    <r>
      <rPr>
        <sz val="9"/>
        <rFont val="Verdana"/>
        <family val="2"/>
      </rPr>
      <t>09, мер., рыж., полукр., Ганг, Россия</t>
    </r>
  </si>
  <si>
    <t>020436</t>
  </si>
  <si>
    <r>
      <t>ГАЛАТЕЯ-</t>
    </r>
    <r>
      <rPr>
        <sz val="9"/>
        <rFont val="Verdana"/>
        <family val="2"/>
      </rPr>
      <t>03, коб., рыж., рус.тяж., Лепет, ОАО "Акрон" В. Новгород</t>
    </r>
  </si>
  <si>
    <t>017904</t>
  </si>
  <si>
    <t>014308</t>
  </si>
  <si>
    <t>016808</t>
  </si>
  <si>
    <t>Технические результаты</t>
  </si>
  <si>
    <t>Категория "CVN 1*"</t>
  </si>
  <si>
    <t>Индивидуальный зачет</t>
  </si>
  <si>
    <t>Судьи:</t>
  </si>
  <si>
    <t xml:space="preserve">А - </t>
  </si>
  <si>
    <t>В -</t>
  </si>
  <si>
    <t xml:space="preserve">С - </t>
  </si>
  <si>
    <t xml:space="preserve">D - 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</si>
  <si>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</si>
  <si>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</si>
  <si>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</si>
  <si>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</si>
  <si>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</si>
  <si>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</si>
  <si>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</si>
  <si>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</si>
  <si>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</si>
  <si>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</si>
  <si>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</si>
  <si>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</si>
  <si>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</si>
  <si>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</si>
  <si>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</si>
  <si>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</si>
  <si>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ОП</t>
  </si>
  <si>
    <t>ПП</t>
  </si>
  <si>
    <r>
      <rPr>
        <b/>
        <sz val="9"/>
        <rFont val="Verdana"/>
        <family val="2"/>
      </rPr>
      <t>РЕВЕРСИЯ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10"/>
        <rFont val="Arial"/>
        <family val="2"/>
      </rPr>
      <t>коб, гнед., полукровная, Реверс, ОАО "Акрон" Одинцовский р-н, МО</t>
    </r>
  </si>
  <si>
    <r>
      <t xml:space="preserve">САВЕЛЬЕВА </t>
    </r>
    <r>
      <rPr>
        <sz val="9"/>
        <rFont val="Verdana"/>
        <family val="2"/>
      </rPr>
      <t>Елизавета, 2000</t>
    </r>
  </si>
  <si>
    <r>
      <rPr>
        <b/>
        <sz val="9"/>
        <rFont val="Verdana"/>
        <family val="2"/>
      </rPr>
      <t>ПЕРГАМ</t>
    </r>
    <r>
      <rPr>
        <sz val="9"/>
        <rFont val="Verdana"/>
        <family val="2"/>
      </rPr>
      <t>-09, мер., рыж., полукр., Ганг, Россия</t>
    </r>
  </si>
  <si>
    <t>Мужской зачет</t>
  </si>
  <si>
    <r>
      <t>ЩЕРБАКОВ</t>
    </r>
    <r>
      <rPr>
        <sz val="9"/>
        <rFont val="Verdana"/>
        <family val="2"/>
      </rPr>
      <t xml:space="preserve"> Олег, 2005</t>
    </r>
  </si>
  <si>
    <t>Категория "CVN J 1*"</t>
  </si>
  <si>
    <t>ТП</t>
  </si>
  <si>
    <t>Категория "CVN Ch 1*"</t>
  </si>
  <si>
    <t>МБУ ДО "ДЮСШ №9 по КС" / Вологодская область</t>
  </si>
  <si>
    <t>МБУ ДО "ДЮСШ №9 по КС" /
Вологодская область</t>
  </si>
  <si>
    <t>Категория "CVN K"</t>
  </si>
  <si>
    <t xml:space="preserve">В - </t>
  </si>
  <si>
    <t>Тренер</t>
  </si>
  <si>
    <t>Королькова Т. - 1К - Ленинградская область</t>
  </si>
  <si>
    <t>29 августа 2018г.</t>
  </si>
  <si>
    <t>Михайлова Т. - ВК - Новгородская область</t>
  </si>
  <si>
    <t>Стикина Е. - 1К - Московская область</t>
  </si>
  <si>
    <t>Сухарева Е. - 2К - Ленинградская область</t>
  </si>
  <si>
    <t>3Ю</t>
  </si>
  <si>
    <t>Межрегиональные соревнования</t>
  </si>
  <si>
    <t>Заместитель Главного судьи</t>
  </si>
  <si>
    <t>Вахмянина И.И.</t>
  </si>
  <si>
    <t>Галкина О.</t>
  </si>
  <si>
    <t>Королькова Е.</t>
  </si>
  <si>
    <t>Член ГСК</t>
  </si>
  <si>
    <t>Стикина Е.</t>
  </si>
  <si>
    <t>Московская область</t>
  </si>
  <si>
    <t>Сухарева Е.Г.</t>
  </si>
  <si>
    <t>Мосина С.А.</t>
  </si>
  <si>
    <t>Технический Делегат</t>
  </si>
  <si>
    <t>Цветков В.С.</t>
  </si>
  <si>
    <t>Судья на поле (стюард)</t>
  </si>
  <si>
    <t>Ревнивых М.С.</t>
  </si>
  <si>
    <t>ЮС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</si>
</sst>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_ ;[Red]\-#,##0\ "/>
    <numFmt numFmtId="166" formatCode="0.000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9"/>
      <color indexed="8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Calibri"/>
      <family val="2"/>
    </font>
    <font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" fillId="0" borderId="0" applyFill="0" applyBorder="0" applyAlignment="0" applyProtection="0"/>
    <xf numFmtId="164" fontId="13" fillId="0" borderId="0" applyFont="0" applyFill="0" applyBorder="0" applyAlignment="0" applyProtection="0"/>
    <xf numFmtId="168" fontId="2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128" applyAlignment="1" applyProtection="1">
      <alignment vertical="center"/>
      <protection locked="0"/>
    </xf>
    <xf numFmtId="0" fontId="4" fillId="0" borderId="0" xfId="128" applyFont="1" applyAlignment="1" applyProtection="1">
      <alignment horizontal="center" vertical="center"/>
      <protection locked="0"/>
    </xf>
    <xf numFmtId="0" fontId="6" fillId="0" borderId="0" xfId="128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0" xfId="128" applyFont="1" applyAlignment="1" applyProtection="1">
      <alignment wrapText="1"/>
      <protection locked="0"/>
    </xf>
    <xf numFmtId="0" fontId="9" fillId="0" borderId="0" xfId="128" applyFont="1" applyAlignment="1" applyProtection="1">
      <alignment shrinkToFit="1"/>
      <protection locked="0"/>
    </xf>
    <xf numFmtId="0" fontId="9" fillId="0" borderId="0" xfId="128" applyFont="1" applyProtection="1">
      <alignment/>
      <protection locked="0"/>
    </xf>
    <xf numFmtId="0" fontId="9" fillId="0" borderId="0" xfId="128" applyFont="1" applyBorder="1" applyAlignment="1" applyProtection="1">
      <alignment horizontal="right" vertical="center"/>
      <protection locked="0"/>
    </xf>
    <xf numFmtId="0" fontId="10" fillId="0" borderId="0" xfId="128" applyFont="1" applyProtection="1">
      <alignment/>
      <protection locked="0"/>
    </xf>
    <xf numFmtId="0" fontId="9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9" fillId="33" borderId="10" xfId="128" applyFont="1" applyFill="1" applyBorder="1" applyAlignment="1" applyProtection="1">
      <alignment horizontal="center" vertical="center" wrapText="1"/>
      <protection locked="0"/>
    </xf>
    <xf numFmtId="0" fontId="12" fillId="0" borderId="11" xfId="128" applyFont="1" applyFill="1" applyBorder="1" applyAlignment="1" applyProtection="1">
      <alignment vertical="center"/>
      <protection locked="0"/>
    </xf>
    <xf numFmtId="0" fontId="3" fillId="0" borderId="12" xfId="128" applyFont="1" applyFill="1" applyBorder="1" applyAlignment="1" applyProtection="1">
      <alignment vertical="center" wrapText="1"/>
      <protection locked="0"/>
    </xf>
    <xf numFmtId="0" fontId="2" fillId="0" borderId="0" xfId="128" applyFont="1" applyFill="1" applyAlignment="1" applyProtection="1">
      <alignment horizontal="center" vertical="center"/>
      <protection locked="0"/>
    </xf>
    <xf numFmtId="0" fontId="2" fillId="0" borderId="0" xfId="128" applyFill="1" applyAlignment="1" applyProtection="1">
      <alignment vertical="center"/>
      <protection locked="0"/>
    </xf>
    <xf numFmtId="0" fontId="2" fillId="0" borderId="0" xfId="127" applyFont="1" applyFill="1" applyAlignment="1" applyProtection="1">
      <alignment vertical="center"/>
      <protection locked="0"/>
    </xf>
    <xf numFmtId="165" fontId="11" fillId="0" borderId="10" xfId="128" applyNumberFormat="1" applyFont="1" applyFill="1" applyBorder="1" applyAlignment="1" applyProtection="1">
      <alignment horizontal="center" vertical="center"/>
      <protection locked="0"/>
    </xf>
    <xf numFmtId="0" fontId="2" fillId="0" borderId="0" xfId="128" applyFont="1" applyAlignment="1" applyProtection="1">
      <alignment horizontal="center" vertical="center"/>
      <protection locked="0"/>
    </xf>
    <xf numFmtId="0" fontId="14" fillId="0" borderId="0" xfId="128" applyFont="1" applyAlignment="1" applyProtection="1">
      <alignment horizontal="center" vertical="center"/>
      <protection locked="0"/>
    </xf>
    <xf numFmtId="0" fontId="2" fillId="0" borderId="0" xfId="128" applyAlignment="1" applyProtection="1">
      <alignment horizontal="center" vertical="center" wrapText="1"/>
      <protection locked="0"/>
    </xf>
    <xf numFmtId="0" fontId="15" fillId="0" borderId="0" xfId="127" applyFont="1" applyAlignment="1" applyProtection="1">
      <alignment horizontal="right" vertical="center"/>
      <protection locked="0"/>
    </xf>
    <xf numFmtId="0" fontId="2" fillId="0" borderId="0" xfId="128" applyBorder="1" applyAlignment="1" applyProtection="1">
      <alignment vertical="center"/>
      <protection locked="0"/>
    </xf>
    <xf numFmtId="0" fontId="2" fillId="0" borderId="0" xfId="128" applyFont="1" applyBorder="1" applyAlignment="1" applyProtection="1">
      <alignment horizontal="center" vertical="center"/>
      <protection locked="0"/>
    </xf>
    <xf numFmtId="0" fontId="14" fillId="0" borderId="0" xfId="128" applyFont="1" applyBorder="1" applyAlignment="1" applyProtection="1">
      <alignment horizontal="center" vertical="center"/>
      <protection locked="0"/>
    </xf>
    <xf numFmtId="0" fontId="2" fillId="0" borderId="0" xfId="128" applyBorder="1" applyAlignment="1" applyProtection="1">
      <alignment horizontal="center" vertical="center" wrapText="1"/>
      <protection locked="0"/>
    </xf>
    <xf numFmtId="165" fontId="9" fillId="0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vertical="center" wrapText="1"/>
      <protection locked="0"/>
    </xf>
    <xf numFmtId="0" fontId="2" fillId="0" borderId="10" xfId="128" applyFill="1" applyBorder="1" applyAlignment="1" applyProtection="1">
      <alignment horizontal="center" vertical="center"/>
      <protection locked="0"/>
    </xf>
    <xf numFmtId="0" fontId="9" fillId="0" borderId="10" xfId="97" applyFont="1" applyFill="1" applyBorder="1" applyAlignment="1" applyProtection="1">
      <alignment horizontal="left" vertical="center" wrapText="1"/>
      <protection locked="0"/>
    </xf>
    <xf numFmtId="49" fontId="11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10" xfId="127" applyFont="1" applyFill="1" applyBorder="1" applyAlignment="1" applyProtection="1">
      <alignment vertical="center" wrapText="1"/>
      <protection locked="0"/>
    </xf>
    <xf numFmtId="0" fontId="11" fillId="0" borderId="10" xfId="113" applyFont="1" applyFill="1" applyBorder="1" applyAlignment="1">
      <alignment horizontal="left" vertical="center" wrapText="1"/>
      <protection/>
    </xf>
    <xf numFmtId="0" fontId="11" fillId="0" borderId="10" xfId="127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/>
    </xf>
    <xf numFmtId="0" fontId="2" fillId="34" borderId="0" xfId="128" applyFill="1" applyAlignment="1" applyProtection="1">
      <alignment vertical="center"/>
      <protection locked="0"/>
    </xf>
    <xf numFmtId="0" fontId="7" fillId="0" borderId="0" xfId="91" applyFont="1" applyFill="1" applyBorder="1" applyAlignment="1">
      <alignment horizontal="center" vertical="center" wrapText="1"/>
      <protection/>
    </xf>
    <xf numFmtId="0" fontId="7" fillId="0" borderId="0" xfId="91" applyFont="1" applyFill="1" applyBorder="1" applyAlignment="1">
      <alignment vertical="center" wrapText="1"/>
      <protection/>
    </xf>
    <xf numFmtId="0" fontId="19" fillId="0" borderId="0" xfId="126" applyNumberFormat="1" applyFont="1" applyFill="1" applyBorder="1" applyAlignment="1" applyProtection="1">
      <alignment vertical="center"/>
      <protection locked="0"/>
    </xf>
    <xf numFmtId="0" fontId="13" fillId="0" borderId="0" xfId="102">
      <alignment/>
      <protection/>
    </xf>
    <xf numFmtId="0" fontId="15" fillId="0" borderId="0" xfId="126" applyNumberFormat="1" applyFont="1" applyFill="1" applyBorder="1" applyAlignment="1" applyProtection="1">
      <alignment vertical="center"/>
      <protection locked="0"/>
    </xf>
    <xf numFmtId="0" fontId="15" fillId="0" borderId="0" xfId="126" applyNumberFormat="1" applyFont="1" applyFill="1" applyBorder="1" applyAlignment="1" applyProtection="1">
      <alignment horizontal="right" vertical="center"/>
      <protection locked="0"/>
    </xf>
    <xf numFmtId="0" fontId="17" fillId="0" borderId="10" xfId="126" applyNumberFormat="1" applyFont="1" applyFill="1" applyBorder="1" applyAlignment="1" applyProtection="1">
      <alignment vertical="center"/>
      <protection locked="0"/>
    </xf>
    <xf numFmtId="0" fontId="15" fillId="0" borderId="10" xfId="126" applyNumberFormat="1" applyFont="1" applyFill="1" applyBorder="1" applyAlignment="1" applyProtection="1">
      <alignment vertical="center" wrapText="1"/>
      <protection locked="0"/>
    </xf>
    <xf numFmtId="0" fontId="15" fillId="0" borderId="10" xfId="126" applyNumberFormat="1" applyFont="1" applyFill="1" applyBorder="1" applyAlignment="1" applyProtection="1">
      <alignment horizontal="left" vertical="center"/>
      <protection locked="0"/>
    </xf>
    <xf numFmtId="0" fontId="15" fillId="0" borderId="10" xfId="126" applyNumberFormat="1" applyFont="1" applyFill="1" applyBorder="1" applyAlignment="1" applyProtection="1">
      <alignment vertical="center"/>
      <protection locked="0"/>
    </xf>
    <xf numFmtId="0" fontId="13" fillId="0" borderId="10" xfId="102" applyFont="1" applyBorder="1">
      <alignment/>
      <protection/>
    </xf>
    <xf numFmtId="0" fontId="20" fillId="0" borderId="0" xfId="102" applyFont="1">
      <alignment/>
      <protection/>
    </xf>
    <xf numFmtId="0" fontId="2" fillId="0" borderId="0" xfId="126" applyNumberFormat="1" applyFont="1" applyFill="1" applyBorder="1" applyAlignment="1" applyProtection="1">
      <alignment horizontal="center" vertical="center"/>
      <protection locked="0"/>
    </xf>
    <xf numFmtId="0" fontId="15" fillId="0" borderId="0" xfId="128" applyFont="1" applyAlignment="1" applyProtection="1">
      <alignment horizontal="left" vertical="center"/>
      <protection locked="0"/>
    </xf>
    <xf numFmtId="0" fontId="2" fillId="0" borderId="0" xfId="128" applyFont="1" applyFill="1" applyAlignment="1" applyProtection="1">
      <alignment vertical="center"/>
      <protection locked="0"/>
    </xf>
    <xf numFmtId="0" fontId="14" fillId="0" borderId="0" xfId="128" applyFont="1" applyFill="1" applyAlignment="1" applyProtection="1">
      <alignment horizontal="center" vertical="center"/>
      <protection locked="0"/>
    </xf>
    <xf numFmtId="0" fontId="2" fillId="0" borderId="0" xfId="120">
      <alignment/>
      <protection/>
    </xf>
    <xf numFmtId="0" fontId="11" fillId="0" borderId="0" xfId="128" applyFont="1" applyFill="1" applyAlignment="1" applyProtection="1">
      <alignment horizontal="center" vertical="center"/>
      <protection locked="0"/>
    </xf>
    <xf numFmtId="0" fontId="14" fillId="0" borderId="0" xfId="128" applyFont="1" applyFill="1" applyAlignment="1" applyProtection="1">
      <alignment vertical="center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3" fillId="0" borderId="10" xfId="128" applyFont="1" applyFill="1" applyBorder="1" applyAlignment="1" applyProtection="1">
      <alignment vertical="center" wrapText="1"/>
      <protection locked="0"/>
    </xf>
    <xf numFmtId="0" fontId="14" fillId="0" borderId="10" xfId="128" applyFont="1" applyFill="1" applyBorder="1" applyAlignment="1" applyProtection="1">
      <alignment horizontal="center" vertical="center"/>
      <protection locked="0"/>
    </xf>
    <xf numFmtId="0" fontId="9" fillId="0" borderId="10" xfId="128" applyFont="1" applyFill="1" applyBorder="1" applyAlignment="1" applyProtection="1">
      <alignment vertical="center" wrapText="1"/>
      <protection locked="0"/>
    </xf>
    <xf numFmtId="0" fontId="9" fillId="0" borderId="10" xfId="128" applyFont="1" applyFill="1" applyBorder="1" applyAlignment="1" applyProtection="1">
      <alignment horizontal="left" vertical="center" wrapText="1"/>
      <protection locked="0"/>
    </xf>
    <xf numFmtId="0" fontId="3" fillId="0" borderId="0" xfId="128" applyFont="1" applyAlignment="1" applyProtection="1">
      <alignment horizontal="center" vertical="center" wrapText="1"/>
      <protection locked="0"/>
    </xf>
    <xf numFmtId="0" fontId="16" fillId="0" borderId="0" xfId="128" applyFont="1" applyAlignment="1" applyProtection="1">
      <alignment horizontal="center" vertical="center"/>
      <protection locked="0"/>
    </xf>
    <xf numFmtId="0" fontId="16" fillId="0" borderId="0" xfId="128" applyFont="1" applyAlignment="1" applyProtection="1">
      <alignment horizontal="left" vertical="center"/>
      <protection locked="0"/>
    </xf>
    <xf numFmtId="0" fontId="15" fillId="0" borderId="0" xfId="129" applyFont="1" applyAlignment="1" applyProtection="1">
      <alignment vertical="center" wrapText="1"/>
      <protection locked="0"/>
    </xf>
    <xf numFmtId="0" fontId="15" fillId="0" borderId="0" xfId="129" applyFont="1" applyAlignment="1" applyProtection="1">
      <alignment vertical="center"/>
      <protection locked="0"/>
    </xf>
    <xf numFmtId="0" fontId="9" fillId="33" borderId="13" xfId="128" applyFont="1" applyFill="1" applyBorder="1" applyAlignment="1" applyProtection="1">
      <alignment horizontal="center" vertical="center" textRotation="90" wrapText="1"/>
      <protection locked="0"/>
    </xf>
    <xf numFmtId="0" fontId="22" fillId="33" borderId="14" xfId="128" applyFont="1" applyFill="1" applyBorder="1" applyAlignment="1" applyProtection="1">
      <alignment horizontal="center" vertical="center" textRotation="90" wrapText="1"/>
      <protection locked="0"/>
    </xf>
    <xf numFmtId="0" fontId="9" fillId="33" borderId="14" xfId="128" applyFont="1" applyFill="1" applyBorder="1" applyAlignment="1" applyProtection="1">
      <alignment horizontal="left" vertical="center" wrapText="1"/>
      <protection locked="0"/>
    </xf>
    <xf numFmtId="0" fontId="9" fillId="33" borderId="14" xfId="128" applyFont="1" applyFill="1" applyBorder="1" applyAlignment="1" applyProtection="1">
      <alignment horizontal="center" vertical="center" wrapText="1"/>
      <protection locked="0"/>
    </xf>
    <xf numFmtId="0" fontId="9" fillId="33" borderId="14" xfId="128" applyFont="1" applyFill="1" applyBorder="1" applyAlignment="1" applyProtection="1">
      <alignment horizontal="center" vertical="center" textRotation="90" wrapText="1"/>
      <protection locked="0"/>
    </xf>
    <xf numFmtId="0" fontId="9" fillId="33" borderId="15" xfId="128" applyFont="1" applyFill="1" applyBorder="1" applyAlignment="1" applyProtection="1">
      <alignment horizontal="center" vertical="center" wrapText="1"/>
      <protection locked="0"/>
    </xf>
    <xf numFmtId="0" fontId="9" fillId="33" borderId="15" xfId="128" applyFont="1" applyFill="1" applyBorder="1" applyAlignment="1" applyProtection="1">
      <alignment horizontal="center" vertical="center" textRotation="90" wrapText="1"/>
      <protection locked="0"/>
    </xf>
    <xf numFmtId="0" fontId="9" fillId="33" borderId="14" xfId="97" applyFont="1" applyFill="1" applyBorder="1" applyAlignment="1" applyProtection="1">
      <alignment horizontal="center" vertical="center" wrapText="1"/>
      <protection locked="0"/>
    </xf>
    <xf numFmtId="21" fontId="23" fillId="33" borderId="14" xfId="97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97" applyFont="1" applyFill="1" applyBorder="1" applyAlignment="1" applyProtection="1">
      <alignment horizontal="center" vertical="center" wrapText="1"/>
      <protection locked="0"/>
    </xf>
    <xf numFmtId="0" fontId="11" fillId="35" borderId="17" xfId="127" applyFont="1" applyFill="1" applyBorder="1" applyAlignment="1" applyProtection="1">
      <alignment horizontal="center" vertical="center" wrapText="1"/>
      <protection locked="0"/>
    </xf>
    <xf numFmtId="166" fontId="11" fillId="0" borderId="17" xfId="97" applyNumberFormat="1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7" xfId="97" applyNumberFormat="1" applyFont="1" applyBorder="1" applyAlignment="1" applyProtection="1">
      <alignment horizontal="center" vertical="center"/>
      <protection locked="0"/>
    </xf>
    <xf numFmtId="166" fontId="9" fillId="0" borderId="17" xfId="97" applyNumberFormat="1" applyFont="1" applyBorder="1" applyAlignment="1" applyProtection="1">
      <alignment horizontal="center" vertical="center"/>
      <protection locked="0"/>
    </xf>
    <xf numFmtId="0" fontId="11" fillId="35" borderId="18" xfId="127" applyFont="1" applyFill="1" applyBorder="1" applyAlignment="1" applyProtection="1">
      <alignment horizontal="center" vertical="center" wrapText="1"/>
      <protection locked="0"/>
    </xf>
    <xf numFmtId="166" fontId="11" fillId="0" borderId="18" xfId="97" applyNumberFormat="1" applyFont="1" applyBorder="1" applyAlignment="1" applyProtection="1">
      <alignment horizontal="center" vertical="center" wrapText="1"/>
      <protection locked="0"/>
    </xf>
    <xf numFmtId="166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8" xfId="97" applyNumberFormat="1" applyFont="1" applyBorder="1" applyAlignment="1" applyProtection="1">
      <alignment horizontal="center" vertical="center"/>
      <protection locked="0"/>
    </xf>
    <xf numFmtId="166" fontId="60" fillId="0" borderId="18" xfId="97" applyNumberFormat="1" applyFont="1" applyBorder="1" applyAlignment="1" applyProtection="1">
      <alignment horizontal="center" vertical="center"/>
      <protection locked="0"/>
    </xf>
    <xf numFmtId="0" fontId="11" fillId="35" borderId="0" xfId="128" applyFont="1" applyFill="1" applyBorder="1" applyAlignment="1" applyProtection="1">
      <alignment horizontal="center" vertical="center"/>
      <protection locked="0"/>
    </xf>
    <xf numFmtId="165" fontId="9" fillId="0" borderId="0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97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97" applyFont="1" applyFill="1" applyBorder="1" applyAlignment="1" applyProtection="1">
      <alignment horizontal="left" vertical="center" wrapText="1"/>
      <protection locked="0"/>
    </xf>
    <xf numFmtId="49" fontId="11" fillId="36" borderId="0" xfId="97" applyNumberFormat="1" applyFont="1" applyFill="1" applyBorder="1" applyAlignment="1" applyProtection="1" quotePrefix="1">
      <alignment horizontal="center" vertical="center" wrapText="1"/>
      <protection locked="0"/>
    </xf>
    <xf numFmtId="0" fontId="11" fillId="35" borderId="0" xfId="127" applyFont="1" applyFill="1" applyBorder="1" applyAlignment="1" applyProtection="1">
      <alignment horizontal="center" vertical="center" wrapText="1"/>
      <protection locked="0"/>
    </xf>
    <xf numFmtId="166" fontId="11" fillId="0" borderId="0" xfId="97" applyNumberFormat="1" applyFont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97" applyNumberFormat="1" applyFont="1" applyBorder="1" applyAlignment="1" applyProtection="1">
      <alignment horizontal="center" vertical="center"/>
      <protection locked="0"/>
    </xf>
    <xf numFmtId="166" fontId="9" fillId="0" borderId="0" xfId="97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/>
    </xf>
    <xf numFmtId="0" fontId="11" fillId="35" borderId="19" xfId="128" applyFont="1" applyFill="1" applyBorder="1" applyAlignment="1" applyProtection="1">
      <alignment horizontal="center" vertical="center"/>
      <protection locked="0"/>
    </xf>
    <xf numFmtId="0" fontId="11" fillId="35" borderId="20" xfId="127" applyFont="1" applyFill="1" applyBorder="1" applyAlignment="1" applyProtection="1">
      <alignment horizontal="center" vertical="center" wrapText="1"/>
      <protection locked="0"/>
    </xf>
    <xf numFmtId="0" fontId="11" fillId="35" borderId="10" xfId="127" applyFont="1" applyFill="1" applyBorder="1" applyAlignment="1" applyProtection="1">
      <alignment horizontal="center" vertical="center" wrapText="1"/>
      <protection locked="0"/>
    </xf>
    <xf numFmtId="166" fontId="11" fillId="0" borderId="10" xfId="97" applyNumberFormat="1" applyFont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97" applyNumberFormat="1" applyFont="1" applyBorder="1" applyAlignment="1" applyProtection="1">
      <alignment horizontal="center" vertical="center"/>
      <protection locked="0"/>
    </xf>
    <xf numFmtId="166" fontId="60" fillId="0" borderId="10" xfId="97" applyNumberFormat="1" applyFont="1" applyBorder="1" applyAlignment="1" applyProtection="1">
      <alignment horizontal="center" vertical="center"/>
      <protection locked="0"/>
    </xf>
    <xf numFmtId="166" fontId="60" fillId="0" borderId="18" xfId="97" applyNumberFormat="1" applyFont="1" applyBorder="1" applyAlignment="1" applyProtection="1">
      <alignment horizontal="center" vertical="center"/>
      <protection locked="0"/>
    </xf>
    <xf numFmtId="0" fontId="3" fillId="35" borderId="13" xfId="128" applyFont="1" applyFill="1" applyBorder="1" applyAlignment="1" applyProtection="1">
      <alignment horizontal="center" vertical="center"/>
      <protection locked="0"/>
    </xf>
    <xf numFmtId="0" fontId="11" fillId="35" borderId="14" xfId="128" applyFont="1" applyFill="1" applyBorder="1" applyAlignment="1" applyProtection="1">
      <alignment horizontal="center" vertical="center"/>
      <protection locked="0"/>
    </xf>
    <xf numFmtId="165" fontId="9" fillId="0" borderId="14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165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97" applyNumberFormat="1" applyFont="1" applyFill="1" applyBorder="1" applyAlignment="1" applyProtection="1" quotePrefix="1">
      <alignment horizontal="center" vertical="center" wrapText="1"/>
      <protection locked="0"/>
    </xf>
    <xf numFmtId="165" fontId="11" fillId="0" borderId="16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97" applyFont="1" applyFill="1" applyBorder="1" applyAlignment="1" applyProtection="1">
      <alignment horizontal="left" vertical="center" wrapText="1"/>
      <protection locked="0"/>
    </xf>
    <xf numFmtId="0" fontId="21" fillId="0" borderId="0" xfId="128" applyFont="1" applyAlignment="1" applyProtection="1">
      <alignment vertical="center" wrapText="1"/>
      <protection locked="0"/>
    </xf>
    <xf numFmtId="0" fontId="0" fillId="0" borderId="0" xfId="116">
      <alignment/>
      <protection/>
    </xf>
    <xf numFmtId="0" fontId="3" fillId="0" borderId="0" xfId="128" applyFont="1" applyAlignment="1" applyProtection="1">
      <alignment horizontal="left" vertical="center" wrapText="1"/>
      <protection locked="0"/>
    </xf>
    <xf numFmtId="166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0" fontId="11" fillId="35" borderId="14" xfId="127" applyFont="1" applyFill="1" applyBorder="1" applyAlignment="1" applyProtection="1">
      <alignment horizontal="center" vertical="center" wrapText="1"/>
      <protection locked="0"/>
    </xf>
    <xf numFmtId="166" fontId="15" fillId="0" borderId="18" xfId="97" applyNumberFormat="1" applyFont="1" applyBorder="1" applyAlignment="1" applyProtection="1">
      <alignment horizontal="center" vertical="center" wrapText="1"/>
      <protection locked="0"/>
    </xf>
    <xf numFmtId="166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8" xfId="97" applyNumberFormat="1" applyFont="1" applyBorder="1" applyAlignment="1" applyProtection="1">
      <alignment horizontal="center" vertical="center"/>
      <protection locked="0"/>
    </xf>
    <xf numFmtId="166" fontId="15" fillId="0" borderId="14" xfId="97" applyNumberFormat="1" applyFont="1" applyBorder="1" applyAlignment="1" applyProtection="1">
      <alignment horizontal="center" vertical="center"/>
      <protection locked="0"/>
    </xf>
    <xf numFmtId="166" fontId="23" fillId="0" borderId="14" xfId="97" applyNumberFormat="1" applyFont="1" applyBorder="1" applyAlignment="1" applyProtection="1">
      <alignment horizontal="center" vertical="center"/>
      <protection locked="0"/>
    </xf>
    <xf numFmtId="166" fontId="23" fillId="0" borderId="16" xfId="97" applyNumberFormat="1" applyFont="1" applyBorder="1" applyAlignment="1" applyProtection="1">
      <alignment horizontal="center" vertical="center"/>
      <protection locked="0"/>
    </xf>
    <xf numFmtId="166" fontId="15" fillId="0" borderId="14" xfId="97" applyNumberFormat="1" applyFont="1" applyBorder="1" applyAlignment="1" applyProtection="1">
      <alignment horizontal="center" vertical="center" wrapText="1"/>
      <protection locked="0"/>
    </xf>
    <xf numFmtId="166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27" applyFont="1" applyFill="1" applyBorder="1" applyAlignment="1" applyProtection="1">
      <alignment vertical="center" wrapText="1"/>
      <protection locked="0"/>
    </xf>
    <xf numFmtId="0" fontId="9" fillId="0" borderId="14" xfId="127" applyFont="1" applyFill="1" applyBorder="1" applyAlignment="1" applyProtection="1">
      <alignment vertical="center" wrapText="1"/>
      <protection locked="0"/>
    </xf>
    <xf numFmtId="0" fontId="11" fillId="35" borderId="21" xfId="127" applyFont="1" applyFill="1" applyBorder="1" applyAlignment="1" applyProtection="1">
      <alignment horizontal="center" vertical="center" wrapText="1"/>
      <protection locked="0"/>
    </xf>
    <xf numFmtId="166" fontId="23" fillId="0" borderId="22" xfId="97" applyNumberFormat="1" applyFont="1" applyBorder="1" applyAlignment="1" applyProtection="1">
      <alignment horizontal="center" vertical="center"/>
      <protection locked="0"/>
    </xf>
    <xf numFmtId="166" fontId="23" fillId="0" borderId="23" xfId="97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35" borderId="24" xfId="128" applyFont="1" applyFill="1" applyBorder="1" applyAlignment="1" applyProtection="1">
      <alignment horizontal="center" vertical="center"/>
      <protection locked="0"/>
    </xf>
    <xf numFmtId="0" fontId="11" fillId="0" borderId="14" xfId="128" applyFont="1" applyFill="1" applyBorder="1" applyAlignment="1" applyProtection="1">
      <alignment horizontal="center" vertical="center"/>
      <protection locked="0"/>
    </xf>
    <xf numFmtId="0" fontId="11" fillId="0" borderId="10" xfId="128" applyFont="1" applyFill="1" applyBorder="1" applyAlignment="1" applyProtection="1">
      <alignment horizontal="center" vertical="center"/>
      <protection locked="0"/>
    </xf>
    <xf numFmtId="0" fontId="11" fillId="35" borderId="25" xfId="127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0" fontId="2" fillId="0" borderId="0" xfId="128" applyFill="1" applyBorder="1" applyAlignment="1" applyProtection="1">
      <alignment vertical="center"/>
      <protection locked="0"/>
    </xf>
    <xf numFmtId="0" fontId="3" fillId="0" borderId="26" xfId="128" applyFont="1" applyFill="1" applyBorder="1" applyAlignment="1" applyProtection="1">
      <alignment horizontal="center" vertical="center" wrapText="1"/>
      <protection locked="0"/>
    </xf>
    <xf numFmtId="0" fontId="3" fillId="0" borderId="27" xfId="128" applyFont="1" applyFill="1" applyBorder="1" applyAlignment="1" applyProtection="1">
      <alignment horizontal="center" vertical="center" wrapText="1"/>
      <protection locked="0"/>
    </xf>
    <xf numFmtId="0" fontId="3" fillId="0" borderId="28" xfId="128" applyFont="1" applyFill="1" applyBorder="1" applyAlignment="1" applyProtection="1">
      <alignment horizontal="center" vertical="center" wrapText="1"/>
      <protection locked="0"/>
    </xf>
    <xf numFmtId="0" fontId="3" fillId="0" borderId="0" xfId="128" applyFont="1" applyFill="1" applyAlignment="1" applyProtection="1">
      <alignment horizontal="center" vertical="center" wrapText="1"/>
      <protection locked="0"/>
    </xf>
    <xf numFmtId="0" fontId="5" fillId="0" borderId="0" xfId="128" applyFont="1" applyFill="1" applyAlignment="1" applyProtection="1">
      <alignment horizontal="center" vertical="center" wrapText="1"/>
      <protection locked="0"/>
    </xf>
    <xf numFmtId="0" fontId="3" fillId="0" borderId="0" xfId="128" applyFont="1" applyAlignment="1" applyProtection="1">
      <alignment horizontal="center" vertical="center" wrapText="1"/>
      <protection locked="0"/>
    </xf>
    <xf numFmtId="0" fontId="7" fillId="0" borderId="0" xfId="128" applyFont="1" applyAlignment="1" applyProtection="1">
      <alignment horizontal="center" vertical="center"/>
      <protection locked="0"/>
    </xf>
    <xf numFmtId="0" fontId="3" fillId="0" borderId="12" xfId="128" applyFont="1" applyFill="1" applyBorder="1" applyAlignment="1" applyProtection="1">
      <alignment horizontal="center" vertical="center" wrapText="1"/>
      <protection locked="0"/>
    </xf>
    <xf numFmtId="0" fontId="3" fillId="0" borderId="29" xfId="128" applyFont="1" applyFill="1" applyBorder="1" applyAlignment="1" applyProtection="1">
      <alignment horizontal="center" vertical="center" wrapText="1"/>
      <protection locked="0"/>
    </xf>
    <xf numFmtId="0" fontId="3" fillId="35" borderId="30" xfId="128" applyFont="1" applyFill="1" applyBorder="1" applyAlignment="1" applyProtection="1">
      <alignment horizontal="center" vertical="center"/>
      <protection locked="0"/>
    </xf>
    <xf numFmtId="0" fontId="3" fillId="35" borderId="31" xfId="128" applyFont="1" applyFill="1" applyBorder="1" applyAlignment="1" applyProtection="1">
      <alignment horizontal="center" vertical="center"/>
      <protection locked="0"/>
    </xf>
    <xf numFmtId="0" fontId="11" fillId="35" borderId="32" xfId="127" applyFont="1" applyFill="1" applyBorder="1" applyAlignment="1" applyProtection="1">
      <alignment horizontal="center" vertical="center" wrapText="1"/>
      <protection locked="0"/>
    </xf>
    <xf numFmtId="0" fontId="11" fillId="35" borderId="20" xfId="127" applyFont="1" applyFill="1" applyBorder="1" applyAlignment="1" applyProtection="1">
      <alignment horizontal="center" vertical="center" wrapText="1"/>
      <protection locked="0"/>
    </xf>
    <xf numFmtId="166" fontId="60" fillId="0" borderId="33" xfId="97" applyNumberFormat="1" applyFont="1" applyBorder="1" applyAlignment="1" applyProtection="1">
      <alignment horizontal="center" vertical="center"/>
      <protection locked="0"/>
    </xf>
    <xf numFmtId="166" fontId="60" fillId="0" borderId="34" xfId="97" applyNumberFormat="1" applyFont="1" applyBorder="1" applyAlignment="1" applyProtection="1">
      <alignment horizontal="center" vertical="center"/>
      <protection locked="0"/>
    </xf>
    <xf numFmtId="0" fontId="17" fillId="35" borderId="35" xfId="128" applyFont="1" applyFill="1" applyBorder="1" applyAlignment="1" applyProtection="1">
      <alignment horizontal="center" vertical="center"/>
      <protection locked="0"/>
    </xf>
    <xf numFmtId="0" fontId="17" fillId="35" borderId="24" xfId="128" applyFont="1" applyFill="1" applyBorder="1" applyAlignment="1" applyProtection="1">
      <alignment horizontal="center" vertical="center"/>
      <protection locked="0"/>
    </xf>
    <xf numFmtId="166" fontId="60" fillId="0" borderId="36" xfId="97" applyNumberFormat="1" applyFont="1" applyBorder="1" applyAlignment="1" applyProtection="1">
      <alignment horizontal="center" vertical="center"/>
      <protection locked="0"/>
    </xf>
    <xf numFmtId="166" fontId="60" fillId="0" borderId="37" xfId="97" applyNumberFormat="1" applyFont="1" applyBorder="1" applyAlignment="1" applyProtection="1">
      <alignment horizontal="center" vertical="center"/>
      <protection locked="0"/>
    </xf>
    <xf numFmtId="165" fontId="9" fillId="35" borderId="22" xfId="97" applyNumberFormat="1" applyFont="1" applyFill="1" applyBorder="1" applyAlignment="1" applyProtection="1">
      <alignment horizontal="left" vertical="center" wrapText="1"/>
      <protection locked="0"/>
    </xf>
    <xf numFmtId="165" fontId="9" fillId="35" borderId="38" xfId="97" applyNumberFormat="1" applyFont="1" applyFill="1" applyBorder="1" applyAlignment="1" applyProtection="1">
      <alignment horizontal="left" vertical="center" wrapText="1"/>
      <protection locked="0"/>
    </xf>
    <xf numFmtId="49" fontId="11" fillId="35" borderId="22" xfId="97" applyNumberFormat="1" applyFont="1" applyFill="1" applyBorder="1" applyAlignment="1" applyProtection="1">
      <alignment horizontal="center" vertical="center" wrapText="1"/>
      <protection locked="0"/>
    </xf>
    <xf numFmtId="49" fontId="11" fillId="35" borderId="38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22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38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39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23" xfId="97" applyNumberFormat="1" applyFont="1" applyFill="1" applyBorder="1" applyAlignment="1" applyProtection="1">
      <alignment horizontal="center" vertical="center" wrapText="1"/>
      <protection locked="0"/>
    </xf>
    <xf numFmtId="0" fontId="11" fillId="35" borderId="22" xfId="127" applyFont="1" applyFill="1" applyBorder="1" applyAlignment="1" applyProtection="1">
      <alignment horizontal="left" vertical="center" wrapText="1"/>
      <protection locked="0"/>
    </xf>
    <xf numFmtId="0" fontId="11" fillId="35" borderId="38" xfId="127" applyFont="1" applyFill="1" applyBorder="1" applyAlignment="1" applyProtection="1">
      <alignment horizontal="left" vertical="center" wrapText="1"/>
      <protection locked="0"/>
    </xf>
    <xf numFmtId="49" fontId="11" fillId="35" borderId="22" xfId="97" applyNumberFormat="1" applyFont="1" applyFill="1" applyBorder="1" applyAlignment="1" applyProtection="1" quotePrefix="1">
      <alignment horizontal="center" vertical="center" wrapText="1"/>
      <protection locked="0"/>
    </xf>
    <xf numFmtId="49" fontId="11" fillId="35" borderId="38" xfId="97" applyNumberFormat="1" applyFont="1" applyFill="1" applyBorder="1" applyAlignment="1" applyProtection="1" quotePrefix="1">
      <alignment horizontal="center" vertical="center" wrapText="1"/>
      <protection locked="0"/>
    </xf>
    <xf numFmtId="0" fontId="11" fillId="35" borderId="22" xfId="127" applyFont="1" applyFill="1" applyBorder="1" applyAlignment="1" applyProtection="1">
      <alignment horizontal="center" vertical="center" wrapText="1"/>
      <protection locked="0"/>
    </xf>
    <xf numFmtId="0" fontId="11" fillId="35" borderId="38" xfId="127" applyFont="1" applyFill="1" applyBorder="1" applyAlignment="1" applyProtection="1">
      <alignment horizontal="center" vertical="center" wrapText="1"/>
      <protection locked="0"/>
    </xf>
    <xf numFmtId="0" fontId="11" fillId="35" borderId="22" xfId="128" applyFont="1" applyFill="1" applyBorder="1" applyAlignment="1" applyProtection="1">
      <alignment horizontal="center" vertical="center"/>
      <protection locked="0"/>
    </xf>
    <xf numFmtId="0" fontId="11" fillId="35" borderId="38" xfId="128" applyFont="1" applyFill="1" applyBorder="1" applyAlignment="1" applyProtection="1">
      <alignment horizontal="center" vertical="center"/>
      <protection locked="0"/>
    </xf>
    <xf numFmtId="0" fontId="11" fillId="35" borderId="22" xfId="113" applyFont="1" applyFill="1" applyBorder="1" applyAlignment="1">
      <alignment horizontal="left" vertical="center" wrapText="1"/>
      <protection/>
    </xf>
    <xf numFmtId="0" fontId="11" fillId="35" borderId="38" xfId="113" applyFont="1" applyFill="1" applyBorder="1" applyAlignment="1">
      <alignment horizontal="left" vertical="center" wrapText="1"/>
      <protection/>
    </xf>
    <xf numFmtId="0" fontId="11" fillId="35" borderId="40" xfId="127" applyFont="1" applyFill="1" applyBorder="1" applyAlignment="1" applyProtection="1">
      <alignment horizontal="left" vertical="center" wrapText="1"/>
      <protection locked="0"/>
    </xf>
    <xf numFmtId="49" fontId="11" fillId="35" borderId="40" xfId="97" applyNumberFormat="1" applyFont="1" applyFill="1" applyBorder="1" applyAlignment="1" applyProtection="1" quotePrefix="1">
      <alignment horizontal="center" vertical="center" wrapText="1"/>
      <protection locked="0"/>
    </xf>
    <xf numFmtId="49" fontId="11" fillId="35" borderId="40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41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40" xfId="97" applyNumberFormat="1" applyFont="1" applyFill="1" applyBorder="1" applyAlignment="1" applyProtection="1">
      <alignment horizontal="center" vertical="center" wrapText="1"/>
      <protection locked="0"/>
    </xf>
    <xf numFmtId="0" fontId="11" fillId="35" borderId="19" xfId="128" applyFont="1" applyFill="1" applyBorder="1" applyAlignment="1" applyProtection="1">
      <alignment horizontal="center" vertical="center"/>
      <protection locked="0"/>
    </xf>
    <xf numFmtId="0" fontId="21" fillId="0" borderId="0" xfId="128" applyFont="1" applyAlignment="1" applyProtection="1">
      <alignment horizontal="center" vertical="center" wrapText="1"/>
      <protection locked="0"/>
    </xf>
    <xf numFmtId="0" fontId="7" fillId="0" borderId="42" xfId="128" applyFont="1" applyFill="1" applyBorder="1" applyAlignment="1" applyProtection="1">
      <alignment horizontal="center" vertical="center" wrapText="1"/>
      <protection locked="0"/>
    </xf>
    <xf numFmtId="0" fontId="7" fillId="0" borderId="43" xfId="128" applyFont="1" applyFill="1" applyBorder="1" applyAlignment="1" applyProtection="1">
      <alignment horizontal="center" vertical="center" wrapText="1"/>
      <protection locked="0"/>
    </xf>
    <xf numFmtId="0" fontId="7" fillId="0" borderId="44" xfId="128" applyFont="1" applyFill="1" applyBorder="1" applyAlignment="1" applyProtection="1">
      <alignment horizontal="center" vertical="center" wrapText="1"/>
      <protection locked="0"/>
    </xf>
    <xf numFmtId="0" fontId="3" fillId="35" borderId="45" xfId="128" applyFont="1" applyFill="1" applyBorder="1" applyAlignment="1" applyProtection="1">
      <alignment horizontal="center" vertical="center"/>
      <protection locked="0"/>
    </xf>
    <xf numFmtId="165" fontId="9" fillId="35" borderId="40" xfId="97" applyNumberFormat="1" applyFont="1" applyFill="1" applyBorder="1" applyAlignment="1" applyProtection="1">
      <alignment horizontal="left" vertical="center" wrapText="1"/>
      <protection locked="0"/>
    </xf>
    <xf numFmtId="166" fontId="60" fillId="0" borderId="46" xfId="97" applyNumberFormat="1" applyFont="1" applyBorder="1" applyAlignment="1" applyProtection="1">
      <alignment horizontal="center" vertical="center"/>
      <protection locked="0"/>
    </xf>
    <xf numFmtId="0" fontId="11" fillId="35" borderId="47" xfId="127" applyFont="1" applyFill="1" applyBorder="1" applyAlignment="1" applyProtection="1">
      <alignment horizontal="center" vertical="center" wrapText="1"/>
      <protection locked="0"/>
    </xf>
    <xf numFmtId="166" fontId="60" fillId="0" borderId="17" xfId="97" applyNumberFormat="1" applyFont="1" applyBorder="1" applyAlignment="1" applyProtection="1">
      <alignment horizontal="center" vertical="center"/>
      <protection locked="0"/>
    </xf>
    <xf numFmtId="166" fontId="60" fillId="0" borderId="18" xfId="97" applyNumberFormat="1" applyFont="1" applyBorder="1" applyAlignment="1" applyProtection="1">
      <alignment horizontal="center" vertical="center"/>
      <protection locked="0"/>
    </xf>
    <xf numFmtId="0" fontId="11" fillId="35" borderId="14" xfId="113" applyFont="1" applyFill="1" applyBorder="1" applyAlignment="1">
      <alignment horizontal="left" vertical="center" wrapText="1"/>
      <protection/>
    </xf>
    <xf numFmtId="49" fontId="11" fillId="35" borderId="14" xfId="97" applyNumberFormat="1" applyFont="1" applyFill="1" applyBorder="1" applyAlignment="1" applyProtection="1" quotePrefix="1">
      <alignment horizontal="center" vertical="center" wrapText="1"/>
      <protection locked="0"/>
    </xf>
    <xf numFmtId="0" fontId="11" fillId="35" borderId="14" xfId="127" applyFont="1" applyFill="1" applyBorder="1" applyAlignment="1" applyProtection="1">
      <alignment horizontal="center" vertical="center" wrapText="1"/>
      <protection locked="0"/>
    </xf>
    <xf numFmtId="165" fontId="11" fillId="35" borderId="16" xfId="97" applyNumberFormat="1" applyFont="1" applyFill="1" applyBorder="1" applyAlignment="1" applyProtection="1">
      <alignment horizontal="center" vertical="center" wrapText="1"/>
      <protection locked="0"/>
    </xf>
    <xf numFmtId="166" fontId="60" fillId="0" borderId="10" xfId="97" applyNumberFormat="1" applyFont="1" applyBorder="1" applyAlignment="1" applyProtection="1">
      <alignment horizontal="center" vertical="center"/>
      <protection locked="0"/>
    </xf>
    <xf numFmtId="165" fontId="9" fillId="35" borderId="48" xfId="97" applyNumberFormat="1" applyFont="1" applyFill="1" applyBorder="1" applyAlignment="1" applyProtection="1">
      <alignment horizontal="left" vertical="center" wrapText="1"/>
      <protection locked="0"/>
    </xf>
    <xf numFmtId="0" fontId="3" fillId="35" borderId="13" xfId="128" applyFont="1" applyFill="1" applyBorder="1" applyAlignment="1" applyProtection="1">
      <alignment horizontal="center" vertical="center"/>
      <protection locked="0"/>
    </xf>
    <xf numFmtId="0" fontId="11" fillId="35" borderId="14" xfId="128" applyFont="1" applyFill="1" applyBorder="1" applyAlignment="1" applyProtection="1">
      <alignment horizontal="center" vertical="center"/>
      <protection locked="0"/>
    </xf>
    <xf numFmtId="165" fontId="9" fillId="35" borderId="14" xfId="97" applyNumberFormat="1" applyFont="1" applyFill="1" applyBorder="1" applyAlignment="1" applyProtection="1">
      <alignment horizontal="left" vertical="center" wrapText="1"/>
      <protection locked="0"/>
    </xf>
    <xf numFmtId="49" fontId="11" fillId="35" borderId="14" xfId="97" applyNumberFormat="1" applyFont="1" applyFill="1" applyBorder="1" applyAlignment="1" applyProtection="1">
      <alignment horizontal="center" vertical="center" wrapText="1"/>
      <protection locked="0"/>
    </xf>
    <xf numFmtId="165" fontId="11" fillId="35" borderId="14" xfId="97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128" applyFill="1" applyBorder="1" applyAlignment="1" applyProtection="1">
      <alignment horizontal="center" vertical="center"/>
      <protection locked="0"/>
    </xf>
    <xf numFmtId="165" fontId="9" fillId="0" borderId="14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165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0" fontId="11" fillId="35" borderId="14" xfId="127" applyFont="1" applyFill="1" applyBorder="1" applyAlignment="1" applyProtection="1">
      <alignment horizontal="left" vertical="center" wrapText="1"/>
      <protection locked="0"/>
    </xf>
    <xf numFmtId="165" fontId="24" fillId="35" borderId="14" xfId="97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128" applyFont="1" applyFill="1" applyBorder="1" applyAlignment="1" applyProtection="1">
      <alignment horizontal="center" vertical="center"/>
      <protection locked="0"/>
    </xf>
    <xf numFmtId="49" fontId="11" fillId="0" borderId="14" xfId="97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14" xfId="127" applyFont="1" applyFill="1" applyBorder="1" applyAlignment="1" applyProtection="1">
      <alignment horizontal="left" vertical="center" wrapText="1"/>
      <protection locked="0"/>
    </xf>
    <xf numFmtId="165" fontId="11" fillId="0" borderId="16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91" applyFont="1" applyFill="1" applyBorder="1" applyAlignment="1">
      <alignment horizontal="center" vertical="center" wrapText="1"/>
      <protection/>
    </xf>
  </cellXfs>
  <cellStyles count="12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Выездка технические1" xfId="126"/>
    <cellStyle name="Обычный_конкур К" xfId="127"/>
    <cellStyle name="Обычный_Лист Microsoft Excel 2" xfId="128"/>
    <cellStyle name="Обычный_Лист Microsoft Excel_Вольтижировка_чемпионат_новополье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3</xdr:col>
      <xdr:colOff>381000</xdr:colOff>
      <xdr:row>1</xdr:row>
      <xdr:rowOff>190500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047875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533400</xdr:colOff>
      <xdr:row>0</xdr:row>
      <xdr:rowOff>123825</xdr:rowOff>
    </xdr:from>
    <xdr:to>
      <xdr:col>5</xdr:col>
      <xdr:colOff>409575</xdr:colOff>
      <xdr:row>2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238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1104900</xdr:colOff>
      <xdr:row>0</xdr:row>
      <xdr:rowOff>180975</xdr:rowOff>
    </xdr:from>
    <xdr:to>
      <xdr:col>10</xdr:col>
      <xdr:colOff>885825</xdr:colOff>
      <xdr:row>2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180975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1171575</xdr:colOff>
      <xdr:row>0</xdr:row>
      <xdr:rowOff>161925</xdr:rowOff>
    </xdr:from>
    <xdr:to>
      <xdr:col>10</xdr:col>
      <xdr:colOff>2152650</xdr:colOff>
      <xdr:row>4</xdr:row>
      <xdr:rowOff>180975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63175" y="161925"/>
          <a:ext cx="981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161925</xdr:rowOff>
    </xdr:from>
    <xdr:to>
      <xdr:col>4</xdr:col>
      <xdr:colOff>85725</xdr:colOff>
      <xdr:row>3</xdr:row>
      <xdr:rowOff>161925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57225"/>
          <a:ext cx="19431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352425</xdr:colOff>
      <xdr:row>2</xdr:row>
      <xdr:rowOff>342900</xdr:rowOff>
    </xdr:from>
    <xdr:to>
      <xdr:col>19</xdr:col>
      <xdr:colOff>361950</xdr:colOff>
      <xdr:row>5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38200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2</xdr:row>
      <xdr:rowOff>314325</xdr:rowOff>
    </xdr:from>
    <xdr:to>
      <xdr:col>21</xdr:col>
      <xdr:colOff>238125</xdr:colOff>
      <xdr:row>6</xdr:row>
      <xdr:rowOff>219075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809625"/>
          <a:ext cx="981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</xdr:row>
      <xdr:rowOff>133350</xdr:rowOff>
    </xdr:from>
    <xdr:to>
      <xdr:col>6</xdr:col>
      <xdr:colOff>180975</xdr:colOff>
      <xdr:row>4</xdr:row>
      <xdr:rowOff>171450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62865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161925</xdr:rowOff>
    </xdr:from>
    <xdr:to>
      <xdr:col>4</xdr:col>
      <xdr:colOff>295275</xdr:colOff>
      <xdr:row>3</xdr:row>
      <xdr:rowOff>171450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57225"/>
          <a:ext cx="22098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438150</xdr:colOff>
      <xdr:row>2</xdr:row>
      <xdr:rowOff>266700</xdr:rowOff>
    </xdr:from>
    <xdr:to>
      <xdr:col>6</xdr:col>
      <xdr:colOff>238125</xdr:colOff>
      <xdr:row>5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76200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2</xdr:row>
      <xdr:rowOff>361950</xdr:rowOff>
    </xdr:from>
    <xdr:to>
      <xdr:col>21</xdr:col>
      <xdr:colOff>390525</xdr:colOff>
      <xdr:row>7</xdr:row>
      <xdr:rowOff>38100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20875" y="857250"/>
          <a:ext cx="990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2</xdr:row>
      <xdr:rowOff>295275</xdr:rowOff>
    </xdr:from>
    <xdr:to>
      <xdr:col>19</xdr:col>
      <xdr:colOff>314325</xdr:colOff>
      <xdr:row>5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68300" y="790575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342900</xdr:rowOff>
    </xdr:from>
    <xdr:to>
      <xdr:col>4</xdr:col>
      <xdr:colOff>190500</xdr:colOff>
      <xdr:row>3</xdr:row>
      <xdr:rowOff>104775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19</xdr:col>
      <xdr:colOff>514350</xdr:colOff>
      <xdr:row>1</xdr:row>
      <xdr:rowOff>257175</xdr:rowOff>
    </xdr:from>
    <xdr:to>
      <xdr:col>21</xdr:col>
      <xdr:colOff>104775</xdr:colOff>
      <xdr:row>6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0400" y="295275"/>
          <a:ext cx="990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1</xdr:row>
      <xdr:rowOff>314325</xdr:rowOff>
    </xdr:from>
    <xdr:to>
      <xdr:col>19</xdr:col>
      <xdr:colOff>142875</xdr:colOff>
      <xdr:row>3</xdr:row>
      <xdr:rowOff>219075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82600" y="352425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381000</xdr:rowOff>
    </xdr:from>
    <xdr:to>
      <xdr:col>6</xdr:col>
      <xdr:colOff>466725</xdr:colOff>
      <xdr:row>4</xdr:row>
      <xdr:rowOff>190500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1910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342900</xdr:rowOff>
    </xdr:from>
    <xdr:to>
      <xdr:col>6</xdr:col>
      <xdr:colOff>381000</xdr:colOff>
      <xdr:row>4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4290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742950</xdr:colOff>
      <xdr:row>0</xdr:row>
      <xdr:rowOff>419100</xdr:rowOff>
    </xdr:from>
    <xdr:to>
      <xdr:col>20</xdr:col>
      <xdr:colOff>266700</xdr:colOff>
      <xdr:row>6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77950" y="419100"/>
          <a:ext cx="990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0</xdr:row>
      <xdr:rowOff>314325</xdr:rowOff>
    </xdr:from>
    <xdr:to>
      <xdr:col>18</xdr:col>
      <xdr:colOff>219075</xdr:colOff>
      <xdr:row>4</xdr:row>
      <xdr:rowOff>28575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31432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342900</xdr:rowOff>
    </xdr:from>
    <xdr:to>
      <xdr:col>4</xdr:col>
      <xdr:colOff>190500</xdr:colOff>
      <xdr:row>2</xdr:row>
      <xdr:rowOff>104775</xdr:rowOff>
    </xdr:to>
    <xdr:pic>
      <xdr:nvPicPr>
        <xdr:cNvPr id="4" name="Picture 1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4290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7"/>
  <sheetViews>
    <sheetView view="pageBreakPreview" zoomScale="70" zoomScaleNormal="78" zoomScaleSheetLayoutView="70" zoomScalePageLayoutView="0" workbookViewId="0" topLeftCell="A1">
      <selection activeCell="F15" sqref="F15"/>
    </sheetView>
  </sheetViews>
  <sheetFormatPr defaultColWidth="9.140625" defaultRowHeight="15"/>
  <cols>
    <col min="1" max="1" width="4.421875" style="18" customWidth="1"/>
    <col min="2" max="2" width="5.421875" style="18" hidden="1" customWidth="1"/>
    <col min="3" max="3" width="21.00390625" style="1" customWidth="1"/>
    <col min="4" max="4" width="8.8515625" style="1" customWidth="1"/>
    <col min="5" max="5" width="6.28125" style="1" customWidth="1"/>
    <col min="6" max="7" width="17.00390625" style="1" customWidth="1"/>
    <col min="8" max="8" width="31.8515625" style="1" customWidth="1"/>
    <col min="9" max="9" width="9.421875" style="1" customWidth="1"/>
    <col min="10" max="10" width="19.00390625" style="19" customWidth="1"/>
    <col min="11" max="11" width="35.57421875" style="20" customWidth="1"/>
    <col min="12" max="12" width="3.7109375" style="15" customWidth="1"/>
    <col min="13" max="16384" width="9.140625" style="1" customWidth="1"/>
  </cols>
  <sheetData>
    <row r="1" spans="1:17" ht="44.25" customHeight="1">
      <c r="A1" s="146" t="s">
        <v>111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"/>
      <c r="M1" s="2"/>
      <c r="N1" s="2"/>
      <c r="O1" s="2"/>
      <c r="P1" s="2"/>
      <c r="Q1" s="2"/>
    </row>
    <row r="2" spans="1:17" ht="18.75" customHeight="1">
      <c r="A2" s="147" t="s">
        <v>122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"/>
      <c r="M2" s="2"/>
      <c r="N2" s="2"/>
      <c r="O2" s="2"/>
      <c r="P2" s="2"/>
      <c r="Q2" s="2"/>
    </row>
    <row r="3" spans="1:17" ht="18.75" customHeight="1">
      <c r="A3" s="148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"/>
      <c r="M3" s="2"/>
      <c r="N3" s="2"/>
      <c r="O3" s="2"/>
      <c r="P3" s="2"/>
      <c r="Q3" s="2"/>
    </row>
    <row r="4" spans="1:12" s="3" customFormat="1" ht="15.75" customHeigh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"/>
    </row>
    <row r="5" spans="1:12" ht="19.5" customHeight="1">
      <c r="A5" s="149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"/>
    </row>
    <row r="6" spans="1:12" s="9" customFormat="1" ht="15" customHeight="1">
      <c r="A6" s="4" t="s">
        <v>56</v>
      </c>
      <c r="B6" s="4"/>
      <c r="C6" s="5"/>
      <c r="D6" s="5"/>
      <c r="E6" s="5"/>
      <c r="F6" s="5"/>
      <c r="G6" s="5"/>
      <c r="H6" s="6"/>
      <c r="I6" s="6"/>
      <c r="J6" s="7"/>
      <c r="K6" s="8" t="s">
        <v>113</v>
      </c>
      <c r="L6" s="14"/>
    </row>
    <row r="7" spans="1:14" ht="52.5" customHeight="1">
      <c r="A7" s="10" t="s">
        <v>3</v>
      </c>
      <c r="B7" s="10" t="s">
        <v>4</v>
      </c>
      <c r="C7" s="11" t="s">
        <v>5</v>
      </c>
      <c r="D7" s="11" t="s">
        <v>6</v>
      </c>
      <c r="E7" s="10" t="s">
        <v>7</v>
      </c>
      <c r="F7" s="11" t="s">
        <v>8</v>
      </c>
      <c r="G7" s="11" t="s">
        <v>9</v>
      </c>
      <c r="H7" s="11" t="s">
        <v>10</v>
      </c>
      <c r="I7" s="11" t="s">
        <v>6</v>
      </c>
      <c r="J7" s="11" t="s">
        <v>11</v>
      </c>
      <c r="K7" s="11" t="s">
        <v>12</v>
      </c>
      <c r="L7" s="14"/>
      <c r="N7"/>
    </row>
    <row r="8" spans="1:12" ht="33.75" customHeight="1">
      <c r="A8" s="12" t="s">
        <v>13</v>
      </c>
      <c r="B8" s="13"/>
      <c r="C8" s="150" t="s">
        <v>57</v>
      </c>
      <c r="D8" s="150"/>
      <c r="E8" s="150"/>
      <c r="F8" s="150"/>
      <c r="G8" s="150"/>
      <c r="H8" s="150"/>
      <c r="I8" s="150"/>
      <c r="J8" s="150"/>
      <c r="K8" s="151"/>
      <c r="L8" s="14"/>
    </row>
    <row r="9" spans="1:12" ht="45.75" customHeight="1">
      <c r="A9" s="31">
        <v>1</v>
      </c>
      <c r="B9" s="17"/>
      <c r="C9" s="26" t="s">
        <v>27</v>
      </c>
      <c r="D9" s="27" t="s">
        <v>28</v>
      </c>
      <c r="E9" s="28" t="s">
        <v>114</v>
      </c>
      <c r="F9" s="139" t="s">
        <v>29</v>
      </c>
      <c r="G9" s="28" t="s">
        <v>41</v>
      </c>
      <c r="H9" s="34" t="s">
        <v>124</v>
      </c>
      <c r="I9" s="27" t="s">
        <v>125</v>
      </c>
      <c r="J9" s="27" t="s">
        <v>32</v>
      </c>
      <c r="K9" s="28" t="s">
        <v>33</v>
      </c>
      <c r="L9" s="14"/>
    </row>
    <row r="10" spans="1:21" ht="45.75" customHeight="1">
      <c r="A10" s="31">
        <v>2</v>
      </c>
      <c r="B10" s="17"/>
      <c r="C10" s="26" t="s">
        <v>19</v>
      </c>
      <c r="D10" s="27" t="s">
        <v>20</v>
      </c>
      <c r="E10" s="28">
        <v>1</v>
      </c>
      <c r="F10" s="28" t="s">
        <v>59</v>
      </c>
      <c r="G10" s="28" t="s">
        <v>59</v>
      </c>
      <c r="H10" s="30" t="s">
        <v>60</v>
      </c>
      <c r="I10" s="33" t="s">
        <v>61</v>
      </c>
      <c r="J10" s="27" t="s">
        <v>62</v>
      </c>
      <c r="K10" s="28" t="s">
        <v>21</v>
      </c>
      <c r="L10" s="14"/>
      <c r="M10" s="38"/>
      <c r="N10" s="38"/>
      <c r="O10" s="38"/>
      <c r="P10" s="38"/>
      <c r="Q10" s="38"/>
      <c r="R10" s="38"/>
      <c r="S10" s="38"/>
      <c r="T10" s="38"/>
      <c r="U10" s="38"/>
    </row>
    <row r="11" spans="1:12" s="38" customFormat="1" ht="45.75" customHeight="1">
      <c r="A11" s="31">
        <v>3</v>
      </c>
      <c r="B11" s="17"/>
      <c r="C11" s="26" t="s">
        <v>19</v>
      </c>
      <c r="D11" s="27" t="s">
        <v>20</v>
      </c>
      <c r="E11" s="28">
        <v>1</v>
      </c>
      <c r="F11" s="28" t="s">
        <v>59</v>
      </c>
      <c r="G11" s="28" t="s">
        <v>59</v>
      </c>
      <c r="H11" s="34" t="s">
        <v>63</v>
      </c>
      <c r="I11" s="27" t="s">
        <v>37</v>
      </c>
      <c r="J11" s="27" t="s">
        <v>62</v>
      </c>
      <c r="K11" s="28" t="s">
        <v>21</v>
      </c>
      <c r="L11" s="14"/>
    </row>
    <row r="12" spans="1:21" s="38" customFormat="1" ht="45.75" customHeight="1">
      <c r="A12" s="31">
        <v>4</v>
      </c>
      <c r="B12" s="17"/>
      <c r="C12" s="26" t="s">
        <v>14</v>
      </c>
      <c r="D12" s="27" t="s">
        <v>15</v>
      </c>
      <c r="E12" s="28">
        <v>1</v>
      </c>
      <c r="F12" s="28" t="s">
        <v>16</v>
      </c>
      <c r="G12" s="28" t="s">
        <v>16</v>
      </c>
      <c r="H12" s="35" t="s">
        <v>17</v>
      </c>
      <c r="I12" s="33" t="s">
        <v>18</v>
      </c>
      <c r="J12" s="36" t="s">
        <v>16</v>
      </c>
      <c r="K12" s="28" t="s">
        <v>58</v>
      </c>
      <c r="L12" s="14"/>
      <c r="M12" s="1"/>
      <c r="N12" s="1"/>
      <c r="O12" s="1"/>
      <c r="P12" s="1"/>
      <c r="Q12" s="1"/>
      <c r="R12" s="1"/>
      <c r="S12" s="1"/>
      <c r="T12" s="1"/>
      <c r="U12" s="1"/>
    </row>
    <row r="13" spans="1:12" ht="33.75" customHeight="1">
      <c r="A13" s="12" t="s">
        <v>13</v>
      </c>
      <c r="B13" s="13"/>
      <c r="C13" s="150" t="s">
        <v>64</v>
      </c>
      <c r="D13" s="150"/>
      <c r="E13" s="150"/>
      <c r="F13" s="150"/>
      <c r="G13" s="150"/>
      <c r="H13" s="150"/>
      <c r="I13" s="150"/>
      <c r="J13" s="150"/>
      <c r="K13" s="151"/>
      <c r="L13" s="14"/>
    </row>
    <row r="14" spans="1:12" ht="45.75" customHeight="1">
      <c r="A14" s="31">
        <v>1</v>
      </c>
      <c r="B14" s="17"/>
      <c r="C14" s="26" t="s">
        <v>24</v>
      </c>
      <c r="D14" s="27" t="s">
        <v>25</v>
      </c>
      <c r="E14" s="28">
        <v>2</v>
      </c>
      <c r="F14" s="139" t="s">
        <v>16</v>
      </c>
      <c r="G14" s="139" t="s">
        <v>16</v>
      </c>
      <c r="H14" s="35" t="s">
        <v>17</v>
      </c>
      <c r="I14" s="33" t="s">
        <v>18</v>
      </c>
      <c r="J14" s="36" t="s">
        <v>16</v>
      </c>
      <c r="K14" s="28" t="s">
        <v>65</v>
      </c>
      <c r="L14" s="14"/>
    </row>
    <row r="15" spans="1:12" ht="45.75" customHeight="1">
      <c r="A15" s="31">
        <v>2</v>
      </c>
      <c r="B15" s="17"/>
      <c r="C15" s="26" t="s">
        <v>42</v>
      </c>
      <c r="D15" s="27" t="s">
        <v>77</v>
      </c>
      <c r="E15" s="28" t="s">
        <v>38</v>
      </c>
      <c r="F15" s="139" t="s">
        <v>29</v>
      </c>
      <c r="G15" s="139" t="s">
        <v>41</v>
      </c>
      <c r="H15" s="30" t="s">
        <v>30</v>
      </c>
      <c r="I15" s="33" t="s">
        <v>31</v>
      </c>
      <c r="J15" s="27" t="s">
        <v>32</v>
      </c>
      <c r="K15" s="28" t="s">
        <v>33</v>
      </c>
      <c r="L15" s="14"/>
    </row>
    <row r="16" spans="1:12" ht="45.75" customHeight="1">
      <c r="A16" s="31">
        <v>3</v>
      </c>
      <c r="B16" s="17"/>
      <c r="C16" s="26" t="s">
        <v>75</v>
      </c>
      <c r="D16" s="27" t="s">
        <v>76</v>
      </c>
      <c r="E16" s="28">
        <v>2</v>
      </c>
      <c r="F16" s="139" t="s">
        <v>29</v>
      </c>
      <c r="G16" s="139" t="s">
        <v>41</v>
      </c>
      <c r="H16" s="34" t="s">
        <v>124</v>
      </c>
      <c r="I16" s="27" t="s">
        <v>125</v>
      </c>
      <c r="J16" s="27" t="s">
        <v>32</v>
      </c>
      <c r="K16" s="28" t="s">
        <v>33</v>
      </c>
      <c r="L16" s="14"/>
    </row>
    <row r="17" spans="1:12" ht="45.75" customHeight="1">
      <c r="A17" s="31">
        <v>4</v>
      </c>
      <c r="B17" s="17"/>
      <c r="C17" s="26" t="s">
        <v>22</v>
      </c>
      <c r="D17" s="27" t="s">
        <v>23</v>
      </c>
      <c r="E17" s="28">
        <v>1</v>
      </c>
      <c r="F17" s="139" t="s">
        <v>16</v>
      </c>
      <c r="G17" s="139" t="s">
        <v>16</v>
      </c>
      <c r="H17" s="35" t="s">
        <v>17</v>
      </c>
      <c r="I17" s="33" t="s">
        <v>18</v>
      </c>
      <c r="J17" s="36" t="s">
        <v>16</v>
      </c>
      <c r="K17" s="28" t="s">
        <v>58</v>
      </c>
      <c r="L17" s="14"/>
    </row>
    <row r="18" spans="1:12" ht="45.75" customHeight="1">
      <c r="A18" s="31">
        <v>5</v>
      </c>
      <c r="B18" s="17"/>
      <c r="C18" s="26" t="s">
        <v>39</v>
      </c>
      <c r="D18" s="27" t="s">
        <v>40</v>
      </c>
      <c r="E18" s="28" t="s">
        <v>114</v>
      </c>
      <c r="F18" s="139" t="s">
        <v>29</v>
      </c>
      <c r="G18" s="139" t="s">
        <v>41</v>
      </c>
      <c r="H18" s="30" t="s">
        <v>30</v>
      </c>
      <c r="I18" s="33" t="s">
        <v>31</v>
      </c>
      <c r="J18" s="27" t="s">
        <v>32</v>
      </c>
      <c r="K18" s="28" t="s">
        <v>33</v>
      </c>
      <c r="L18" s="14"/>
    </row>
    <row r="19" spans="1:12" ht="33.75" customHeight="1">
      <c r="A19" s="12" t="s">
        <v>13</v>
      </c>
      <c r="B19" s="13"/>
      <c r="C19" s="150" t="s">
        <v>66</v>
      </c>
      <c r="D19" s="150"/>
      <c r="E19" s="150"/>
      <c r="F19" s="150"/>
      <c r="G19" s="150"/>
      <c r="H19" s="150"/>
      <c r="I19" s="150"/>
      <c r="J19" s="150"/>
      <c r="K19" s="151"/>
      <c r="L19" s="14"/>
    </row>
    <row r="20" spans="1:12" ht="45.75" customHeight="1">
      <c r="A20" s="31">
        <v>1</v>
      </c>
      <c r="B20" s="17"/>
      <c r="C20" s="26" t="s">
        <v>67</v>
      </c>
      <c r="D20" s="27" t="s">
        <v>34</v>
      </c>
      <c r="E20" s="28">
        <v>2</v>
      </c>
      <c r="F20" s="139" t="s">
        <v>49</v>
      </c>
      <c r="G20" s="139" t="s">
        <v>49</v>
      </c>
      <c r="H20" s="35" t="s">
        <v>78</v>
      </c>
      <c r="I20" s="33" t="s">
        <v>53</v>
      </c>
      <c r="J20" s="36" t="s">
        <v>54</v>
      </c>
      <c r="K20" s="28" t="s">
        <v>104</v>
      </c>
      <c r="L20" s="14"/>
    </row>
    <row r="21" spans="1:12" s="15" customFormat="1" ht="33.75" customHeight="1">
      <c r="A21" s="12" t="s">
        <v>13</v>
      </c>
      <c r="B21" s="13"/>
      <c r="C21" s="150" t="s">
        <v>115</v>
      </c>
      <c r="D21" s="150"/>
      <c r="E21" s="150"/>
      <c r="F21" s="150"/>
      <c r="G21" s="150"/>
      <c r="H21" s="150"/>
      <c r="I21" s="150"/>
      <c r="J21" s="150"/>
      <c r="K21" s="151"/>
      <c r="L21" s="14"/>
    </row>
    <row r="22" spans="1:12" s="15" customFormat="1" ht="49.5" customHeight="1">
      <c r="A22" s="58">
        <v>1</v>
      </c>
      <c r="B22" s="59"/>
      <c r="C22" s="62" t="s">
        <v>35</v>
      </c>
      <c r="D22" s="27" t="s">
        <v>36</v>
      </c>
      <c r="E22" s="28">
        <v>1</v>
      </c>
      <c r="F22" s="139" t="s">
        <v>59</v>
      </c>
      <c r="G22" s="139" t="s">
        <v>59</v>
      </c>
      <c r="H22" s="62" t="s">
        <v>126</v>
      </c>
      <c r="I22" s="33" t="s">
        <v>61</v>
      </c>
      <c r="J22" s="27" t="s">
        <v>62</v>
      </c>
      <c r="K22" s="28" t="s">
        <v>21</v>
      </c>
      <c r="L22" s="14"/>
    </row>
    <row r="23" spans="1:12" s="57" customFormat="1" ht="49.5" customHeight="1">
      <c r="A23" s="60">
        <v>2</v>
      </c>
      <c r="B23" s="61"/>
      <c r="C23" s="62" t="s">
        <v>35</v>
      </c>
      <c r="D23" s="27" t="s">
        <v>36</v>
      </c>
      <c r="E23" s="28">
        <v>1</v>
      </c>
      <c r="F23" s="139" t="s">
        <v>29</v>
      </c>
      <c r="G23" s="139" t="s">
        <v>59</v>
      </c>
      <c r="H23" s="30" t="s">
        <v>30</v>
      </c>
      <c r="I23" s="33" t="s">
        <v>31</v>
      </c>
      <c r="J23" s="27" t="s">
        <v>32</v>
      </c>
      <c r="K23" s="28" t="s">
        <v>21</v>
      </c>
      <c r="L23" s="54"/>
    </row>
    <row r="24" spans="1:12" s="16" customFormat="1" ht="49.5" customHeight="1">
      <c r="A24" s="17">
        <v>3</v>
      </c>
      <c r="B24" s="17"/>
      <c r="C24" s="26" t="s">
        <v>43</v>
      </c>
      <c r="D24" s="27" t="s">
        <v>44</v>
      </c>
      <c r="E24" s="28">
        <v>2</v>
      </c>
      <c r="F24" s="139" t="s">
        <v>29</v>
      </c>
      <c r="G24" s="139" t="s">
        <v>41</v>
      </c>
      <c r="H24" s="30" t="s">
        <v>30</v>
      </c>
      <c r="I24" s="33" t="s">
        <v>31</v>
      </c>
      <c r="J24" s="27" t="s">
        <v>32</v>
      </c>
      <c r="K24" s="28" t="s">
        <v>33</v>
      </c>
      <c r="L24" s="14"/>
    </row>
    <row r="25" spans="1:12" s="16" customFormat="1" ht="45.75" customHeight="1">
      <c r="A25" s="143" t="s">
        <v>123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"/>
    </row>
    <row r="26" spans="1:12" s="16" customFormat="1" ht="45.75" customHeight="1">
      <c r="A26" s="28">
        <v>1</v>
      </c>
      <c r="B26" s="17"/>
      <c r="C26" s="26" t="s">
        <v>118</v>
      </c>
      <c r="D26" s="27" t="s">
        <v>127</v>
      </c>
      <c r="E26" s="28">
        <v>2</v>
      </c>
      <c r="F26" s="60" t="s">
        <v>59</v>
      </c>
      <c r="G26" s="60" t="s">
        <v>117</v>
      </c>
      <c r="H26" s="62" t="s">
        <v>126</v>
      </c>
      <c r="I26" s="33" t="s">
        <v>61</v>
      </c>
      <c r="J26" s="27" t="s">
        <v>62</v>
      </c>
      <c r="K26" s="28" t="s">
        <v>164</v>
      </c>
      <c r="L26" s="14"/>
    </row>
    <row r="27" spans="1:12" s="16" customFormat="1" ht="45.75" customHeight="1">
      <c r="A27" s="28">
        <v>2</v>
      </c>
      <c r="B27" s="17"/>
      <c r="C27" s="26" t="s">
        <v>118</v>
      </c>
      <c r="D27" s="27" t="s">
        <v>127</v>
      </c>
      <c r="E27" s="28">
        <v>2</v>
      </c>
      <c r="F27" s="60" t="s">
        <v>59</v>
      </c>
      <c r="G27" s="60" t="s">
        <v>117</v>
      </c>
      <c r="H27" s="34" t="s">
        <v>63</v>
      </c>
      <c r="I27" s="27" t="s">
        <v>37</v>
      </c>
      <c r="J27" s="27" t="s">
        <v>62</v>
      </c>
      <c r="K27" s="28" t="s">
        <v>164</v>
      </c>
      <c r="L27" s="14"/>
    </row>
    <row r="28" spans="1:12" s="16" customFormat="1" ht="36.75" customHeight="1">
      <c r="A28" s="144" t="s">
        <v>45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5"/>
      <c r="L28" s="14"/>
    </row>
    <row r="29" spans="1:12" s="16" customFormat="1" ht="45.75" customHeight="1">
      <c r="A29" s="31">
        <v>1</v>
      </c>
      <c r="B29" s="17"/>
      <c r="C29" s="26" t="s">
        <v>68</v>
      </c>
      <c r="D29" s="27" t="s">
        <v>128</v>
      </c>
      <c r="E29" s="29" t="s">
        <v>38</v>
      </c>
      <c r="F29" s="139" t="s">
        <v>16</v>
      </c>
      <c r="G29" s="139" t="s">
        <v>16</v>
      </c>
      <c r="H29" s="32" t="s">
        <v>47</v>
      </c>
      <c r="I29" s="33" t="s">
        <v>48</v>
      </c>
      <c r="J29" s="28" t="s">
        <v>16</v>
      </c>
      <c r="K29" s="28" t="s">
        <v>26</v>
      </c>
      <c r="L29" s="14"/>
    </row>
    <row r="30" spans="1:12" s="16" customFormat="1" ht="45.75" customHeight="1">
      <c r="A30" s="31">
        <v>2</v>
      </c>
      <c r="B30" s="17"/>
      <c r="C30" s="26" t="s">
        <v>69</v>
      </c>
      <c r="D30" s="27" t="s">
        <v>70</v>
      </c>
      <c r="E30" s="29" t="s">
        <v>38</v>
      </c>
      <c r="F30" s="139" t="s">
        <v>59</v>
      </c>
      <c r="G30" s="139" t="s">
        <v>59</v>
      </c>
      <c r="H30" s="30" t="s">
        <v>60</v>
      </c>
      <c r="I30" s="33" t="s">
        <v>61</v>
      </c>
      <c r="J30" s="27" t="s">
        <v>62</v>
      </c>
      <c r="K30" s="28" t="s">
        <v>21</v>
      </c>
      <c r="L30" s="14"/>
    </row>
    <row r="31" spans="1:12" s="16" customFormat="1" ht="45.75" customHeight="1">
      <c r="A31" s="31">
        <v>3</v>
      </c>
      <c r="B31" s="17"/>
      <c r="C31" s="26" t="s">
        <v>71</v>
      </c>
      <c r="D31" s="27" t="s">
        <v>72</v>
      </c>
      <c r="E31" s="29" t="s">
        <v>38</v>
      </c>
      <c r="F31" s="139" t="s">
        <v>59</v>
      </c>
      <c r="G31" s="139" t="s">
        <v>59</v>
      </c>
      <c r="H31" s="30" t="s">
        <v>60</v>
      </c>
      <c r="I31" s="33" t="s">
        <v>61</v>
      </c>
      <c r="J31" s="27" t="s">
        <v>62</v>
      </c>
      <c r="K31" s="28" t="s">
        <v>21</v>
      </c>
      <c r="L31" s="14"/>
    </row>
    <row r="32" spans="1:12" s="16" customFormat="1" ht="36.75" customHeight="1">
      <c r="A32" s="143" t="s">
        <v>50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"/>
    </row>
    <row r="33" spans="1:12" s="16" customFormat="1" ht="45.75" customHeight="1">
      <c r="A33" s="28">
        <v>1</v>
      </c>
      <c r="B33" s="17"/>
      <c r="C33" s="26" t="s">
        <v>73</v>
      </c>
      <c r="D33" s="27" t="s">
        <v>74</v>
      </c>
      <c r="E33" s="29" t="s">
        <v>38</v>
      </c>
      <c r="F33" s="139" t="s">
        <v>29</v>
      </c>
      <c r="G33" s="139" t="s">
        <v>41</v>
      </c>
      <c r="H33" s="34" t="s">
        <v>124</v>
      </c>
      <c r="I33" s="27" t="s">
        <v>125</v>
      </c>
      <c r="J33" s="27" t="s">
        <v>32</v>
      </c>
      <c r="K33" s="28" t="s">
        <v>81</v>
      </c>
      <c r="L33" s="14"/>
    </row>
    <row r="34" spans="1:12" s="16" customFormat="1" ht="45.75" customHeight="1">
      <c r="A34" s="28">
        <v>2</v>
      </c>
      <c r="B34" s="17"/>
      <c r="C34" s="26" t="s">
        <v>116</v>
      </c>
      <c r="D34" s="27" t="s">
        <v>129</v>
      </c>
      <c r="E34" s="29" t="s">
        <v>38</v>
      </c>
      <c r="F34" s="139" t="s">
        <v>16</v>
      </c>
      <c r="G34" s="139" t="s">
        <v>117</v>
      </c>
      <c r="H34" s="32" t="s">
        <v>47</v>
      </c>
      <c r="I34" s="33" t="s">
        <v>48</v>
      </c>
      <c r="J34" s="28" t="s">
        <v>16</v>
      </c>
      <c r="K34" s="28" t="s">
        <v>106</v>
      </c>
      <c r="L34" s="14"/>
    </row>
    <row r="35" spans="1:12" s="16" customFormat="1" ht="45.75" customHeight="1">
      <c r="A35" s="28">
        <v>3</v>
      </c>
      <c r="B35" s="17"/>
      <c r="C35" s="26" t="s">
        <v>107</v>
      </c>
      <c r="D35" s="27" t="s">
        <v>108</v>
      </c>
      <c r="E35" s="29" t="s">
        <v>46</v>
      </c>
      <c r="F35" s="139" t="s">
        <v>16</v>
      </c>
      <c r="G35" s="139" t="s">
        <v>105</v>
      </c>
      <c r="H35" s="32" t="s">
        <v>47</v>
      </c>
      <c r="I35" s="33" t="s">
        <v>48</v>
      </c>
      <c r="J35" s="28" t="s">
        <v>16</v>
      </c>
      <c r="K35" s="28" t="s">
        <v>106</v>
      </c>
      <c r="L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8" spans="4:11" ht="15">
      <c r="D38" s="37" t="s">
        <v>51</v>
      </c>
      <c r="E38" s="37"/>
      <c r="F38" s="37"/>
      <c r="G38" s="37"/>
      <c r="H38" s="37"/>
      <c r="I38" s="37" t="s">
        <v>80</v>
      </c>
      <c r="J38" s="21"/>
      <c r="K38" s="21"/>
    </row>
    <row r="39" spans="4:9" ht="15">
      <c r="D39" s="37"/>
      <c r="E39" s="37"/>
      <c r="F39" s="37"/>
      <c r="G39" s="37"/>
      <c r="H39" s="37"/>
      <c r="I39" s="37"/>
    </row>
    <row r="40" spans="4:9" ht="15">
      <c r="D40" s="37" t="s">
        <v>52</v>
      </c>
      <c r="E40" s="37"/>
      <c r="F40" s="37"/>
      <c r="G40" s="37"/>
      <c r="H40" s="37"/>
      <c r="I40" s="37" t="s">
        <v>119</v>
      </c>
    </row>
    <row r="51" spans="1:11" ht="12.75">
      <c r="A51" s="1"/>
      <c r="B51" s="1"/>
      <c r="J51" s="1"/>
      <c r="K51" s="1"/>
    </row>
    <row r="52" spans="1:11" ht="12.75">
      <c r="A52" s="1"/>
      <c r="B52" s="1"/>
      <c r="J52" s="1"/>
      <c r="K52" s="1"/>
    </row>
    <row r="53" spans="1:11" ht="12.75">
      <c r="A53" s="1"/>
      <c r="B53" s="1"/>
      <c r="J53" s="1"/>
      <c r="K53" s="1"/>
    </row>
    <row r="54" spans="1:11" ht="12.75">
      <c r="A54" s="1"/>
      <c r="B54" s="1"/>
      <c r="J54" s="1"/>
      <c r="K54" s="1"/>
    </row>
    <row r="55" spans="1:11" ht="12.75">
      <c r="A55" s="1"/>
      <c r="B55" s="1"/>
      <c r="J55" s="1"/>
      <c r="K55" s="1"/>
    </row>
    <row r="56" spans="1:11" ht="12.75">
      <c r="A56" s="1"/>
      <c r="B56" s="1"/>
      <c r="J56" s="1"/>
      <c r="K56" s="1"/>
    </row>
    <row r="57" spans="1:11" ht="12.75">
      <c r="A57" s="1"/>
      <c r="B57" s="1"/>
      <c r="J57" s="1"/>
      <c r="K57" s="1"/>
    </row>
    <row r="58" spans="1:11" ht="12.75">
      <c r="A58" s="1"/>
      <c r="B58" s="1"/>
      <c r="J58" s="1"/>
      <c r="K58" s="1"/>
    </row>
    <row r="59" spans="1:11" ht="12.75">
      <c r="A59" s="1"/>
      <c r="B59" s="1"/>
      <c r="J59" s="1"/>
      <c r="K59" s="1"/>
    </row>
    <row r="60" spans="1:11" ht="12.75">
      <c r="A60" s="1"/>
      <c r="B60" s="1"/>
      <c r="J60" s="1"/>
      <c r="K60" s="1"/>
    </row>
    <row r="61" spans="1:11" ht="12.75">
      <c r="A61" s="1"/>
      <c r="B61" s="1"/>
      <c r="J61" s="1"/>
      <c r="K61" s="1"/>
    </row>
    <row r="62" spans="1:11" ht="12.75">
      <c r="A62" s="1"/>
      <c r="B62" s="1"/>
      <c r="J62" s="1"/>
      <c r="K62" s="1"/>
    </row>
    <row r="63" spans="1:11" ht="12.75">
      <c r="A63" s="1"/>
      <c r="B63" s="1"/>
      <c r="J63" s="1"/>
      <c r="K63" s="1"/>
    </row>
    <row r="73" spans="12:13" ht="12.75">
      <c r="L73" s="142"/>
      <c r="M73" s="22"/>
    </row>
    <row r="77" spans="1:11" ht="12.75">
      <c r="A77" s="23"/>
      <c r="B77" s="23"/>
      <c r="C77" s="22"/>
      <c r="D77" s="22"/>
      <c r="E77" s="22"/>
      <c r="F77" s="22"/>
      <c r="G77" s="22"/>
      <c r="H77" s="22"/>
      <c r="I77" s="22"/>
      <c r="J77" s="24"/>
      <c r="K77" s="25"/>
    </row>
  </sheetData>
  <sheetProtection formatCells="0" formatColumns="0" formatRows="0" insertColumns="0" insertRows="0" insertHyperlinks="0" deleteColumns="0" deleteRows="0" sort="0" autoFilter="0" pivotTables="0"/>
  <mergeCells count="12">
    <mergeCell ref="C19:K19"/>
    <mergeCell ref="C21:K21"/>
    <mergeCell ref="A25:K25"/>
    <mergeCell ref="A28:K28"/>
    <mergeCell ref="A32:K32"/>
    <mergeCell ref="A1:K1"/>
    <mergeCell ref="A2:K2"/>
    <mergeCell ref="A3:K3"/>
    <mergeCell ref="A4:K4"/>
    <mergeCell ref="A5:K5"/>
    <mergeCell ref="C8:K8"/>
    <mergeCell ref="C13:K13"/>
  </mergeCells>
  <printOptions horizontalCentered="1"/>
  <pageMargins left="0.1968503937007874" right="0.1968503937007874" top="0" bottom="0" header="0" footer="0"/>
  <pageSetup fitToHeight="0" fitToWidth="1" horizontalDpi="600" verticalDpi="600" orientation="landscape" paperSize="9" scale="84" r:id="rId2"/>
  <headerFooter alignWithMargins="0">
    <oddFooter>&amp;R&amp;P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V29"/>
  <sheetViews>
    <sheetView view="pageBreakPreview" zoomScale="70" zoomScaleNormal="80" zoomScaleSheetLayoutView="70" zoomScalePageLayoutView="0" workbookViewId="0" topLeftCell="A7">
      <selection activeCell="H16" sqref="H16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5.00390625" style="0" customWidth="1"/>
    <col min="5" max="5" width="7.57421875" style="0" customWidth="1"/>
    <col min="6" max="6" width="14.7109375" style="0" customWidth="1"/>
    <col min="7" max="7" width="15.00390625" style="0" customWidth="1"/>
    <col min="8" max="8" width="26.57421875" style="0" customWidth="1"/>
    <col min="9" max="9" width="9.140625" style="0" customWidth="1"/>
    <col min="10" max="10" width="18.57421875" style="0" customWidth="1"/>
    <col min="11" max="11" width="24.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customWidth="1"/>
  </cols>
  <sheetData>
    <row r="1" ht="3" customHeight="1"/>
    <row r="2" ht="36" customHeight="1"/>
    <row r="3" spans="1:21" ht="53.25" customHeight="1">
      <c r="A3" s="148" t="s">
        <v>111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8" customHeight="1">
      <c r="A4" s="186" t="s">
        <v>175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8">
      <c r="A5" s="186" t="s">
        <v>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</row>
    <row r="6" spans="1:21" ht="18" customHeight="1">
      <c r="A6" s="148" t="s">
        <v>130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1" ht="18" customHeight="1">
      <c r="A7" s="148" t="s">
        <v>131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ht="18" customHeight="1">
      <c r="A8" s="186" t="s">
        <v>132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</row>
    <row r="9" spans="1:20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3"/>
    </row>
    <row r="10" spans="1:20" ht="15">
      <c r="A10" s="64"/>
      <c r="B10" s="64"/>
      <c r="C10" s="64" t="s">
        <v>133</v>
      </c>
      <c r="E10" s="65" t="s">
        <v>134</v>
      </c>
      <c r="F10" s="65" t="s">
        <v>171</v>
      </c>
      <c r="G10" s="65"/>
      <c r="H10" s="64"/>
      <c r="I10" s="65"/>
      <c r="J10" s="65" t="s">
        <v>171</v>
      </c>
      <c r="N10" s="64"/>
      <c r="O10" s="64"/>
      <c r="P10" s="65"/>
      <c r="R10" s="64"/>
      <c r="S10" s="64"/>
      <c r="T10" s="3"/>
    </row>
    <row r="11" spans="1:20" ht="15">
      <c r="A11" s="64"/>
      <c r="B11" s="64"/>
      <c r="C11" s="64"/>
      <c r="D11" s="64"/>
      <c r="E11" s="65" t="s">
        <v>135</v>
      </c>
      <c r="F11" s="65" t="s">
        <v>169</v>
      </c>
      <c r="G11" s="65"/>
      <c r="H11" s="64"/>
      <c r="I11" s="65"/>
      <c r="J11" s="65" t="s">
        <v>173</v>
      </c>
      <c r="N11" s="64"/>
      <c r="O11" s="64"/>
      <c r="P11" s="65"/>
      <c r="R11" s="64"/>
      <c r="S11" s="64"/>
      <c r="T11" s="3"/>
    </row>
    <row r="12" spans="1:20" ht="15">
      <c r="A12" s="64"/>
      <c r="B12" s="64"/>
      <c r="C12" s="64"/>
      <c r="D12" s="64"/>
      <c r="E12" s="65" t="s">
        <v>136</v>
      </c>
      <c r="F12" s="65" t="s">
        <v>172</v>
      </c>
      <c r="G12" s="65"/>
      <c r="H12" s="64"/>
      <c r="I12" s="65"/>
      <c r="J12" s="65" t="s">
        <v>172</v>
      </c>
      <c r="N12" s="64"/>
      <c r="O12" s="64"/>
      <c r="P12" s="65"/>
      <c r="R12" s="64"/>
      <c r="S12" s="64"/>
      <c r="T12" s="3"/>
    </row>
    <row r="13" spans="1:20" ht="18" customHeight="1">
      <c r="A13" s="66"/>
      <c r="B13" s="67"/>
      <c r="C13" s="67"/>
      <c r="D13" s="67"/>
      <c r="E13" s="65" t="s">
        <v>137</v>
      </c>
      <c r="F13" s="65" t="s">
        <v>173</v>
      </c>
      <c r="G13" s="65"/>
      <c r="H13" s="67"/>
      <c r="I13" s="65"/>
      <c r="J13" s="65" t="s">
        <v>169</v>
      </c>
      <c r="N13" s="67"/>
      <c r="O13" s="67"/>
      <c r="P13" s="65"/>
      <c r="R13" s="67"/>
      <c r="S13" s="67"/>
      <c r="T13" s="67"/>
    </row>
    <row r="14" spans="1:20" ht="18" customHeight="1">
      <c r="A14" s="66"/>
      <c r="B14" s="67"/>
      <c r="C14" s="67"/>
      <c r="D14" s="64"/>
      <c r="E14" s="67"/>
      <c r="F14" s="65"/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1" ht="15.75" thickBot="1">
      <c r="A15" s="4" t="s">
        <v>2</v>
      </c>
      <c r="B15" s="7"/>
      <c r="C15" s="5"/>
      <c r="D15" s="5"/>
      <c r="E15" s="5"/>
      <c r="F15" s="5"/>
      <c r="G15" s="5"/>
      <c r="H15" s="5"/>
      <c r="I15" s="5"/>
      <c r="J15" s="6"/>
      <c r="K15" s="7"/>
      <c r="L15" s="7"/>
      <c r="M15" s="7"/>
      <c r="N15" s="7"/>
      <c r="O15" s="7"/>
      <c r="P15" s="7"/>
      <c r="Q15" s="7"/>
      <c r="R15" s="7"/>
      <c r="S15" s="4"/>
      <c r="U15" s="8" t="s">
        <v>170</v>
      </c>
    </row>
    <row r="16" spans="1:22" ht="78.75" customHeight="1" thickBot="1">
      <c r="A16" s="68" t="s">
        <v>138</v>
      </c>
      <c r="B16" s="69" t="s">
        <v>139</v>
      </c>
      <c r="C16" s="70" t="s">
        <v>140</v>
      </c>
      <c r="D16" s="71" t="s">
        <v>6</v>
      </c>
      <c r="E16" s="72" t="s">
        <v>7</v>
      </c>
      <c r="F16" s="70" t="s">
        <v>8</v>
      </c>
      <c r="G16" s="70" t="s">
        <v>9</v>
      </c>
      <c r="H16" s="70" t="s">
        <v>141</v>
      </c>
      <c r="I16" s="71" t="s">
        <v>6</v>
      </c>
      <c r="J16" s="71" t="s">
        <v>11</v>
      </c>
      <c r="K16" s="73" t="s">
        <v>12</v>
      </c>
      <c r="L16" s="68" t="s">
        <v>142</v>
      </c>
      <c r="M16" s="74" t="s">
        <v>143</v>
      </c>
      <c r="N16" s="75" t="s">
        <v>144</v>
      </c>
      <c r="O16" s="75" t="s">
        <v>145</v>
      </c>
      <c r="P16" s="75" t="s">
        <v>146</v>
      </c>
      <c r="Q16" s="75" t="s">
        <v>147</v>
      </c>
      <c r="R16" s="72" t="s">
        <v>148</v>
      </c>
      <c r="S16" s="75" t="s">
        <v>149</v>
      </c>
      <c r="T16" s="75" t="s">
        <v>150</v>
      </c>
      <c r="U16" s="76" t="s">
        <v>151</v>
      </c>
      <c r="V16" s="77" t="s">
        <v>152</v>
      </c>
    </row>
    <row r="17" spans="1:22" ht="41.25" customHeight="1" thickBot="1">
      <c r="A17" s="187" t="s">
        <v>153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9"/>
    </row>
    <row r="18" spans="1:22" ht="22.5" customHeight="1">
      <c r="A18" s="152">
        <v>1</v>
      </c>
      <c r="B18" s="185"/>
      <c r="C18" s="162" t="s">
        <v>157</v>
      </c>
      <c r="D18" s="164" t="s">
        <v>15</v>
      </c>
      <c r="E18" s="166">
        <v>1</v>
      </c>
      <c r="F18" s="166" t="s">
        <v>16</v>
      </c>
      <c r="G18" s="166" t="s">
        <v>16</v>
      </c>
      <c r="H18" s="178" t="s">
        <v>17</v>
      </c>
      <c r="I18" s="172" t="s">
        <v>18</v>
      </c>
      <c r="J18" s="174" t="s">
        <v>16</v>
      </c>
      <c r="K18" s="168" t="s">
        <v>58</v>
      </c>
      <c r="L18" s="154">
        <v>1</v>
      </c>
      <c r="M18" s="78" t="s">
        <v>154</v>
      </c>
      <c r="N18" s="79">
        <v>7.295</v>
      </c>
      <c r="O18" s="80">
        <v>6.957</v>
      </c>
      <c r="P18" s="81">
        <v>5.943</v>
      </c>
      <c r="Q18" s="81">
        <v>5.857</v>
      </c>
      <c r="R18" s="81"/>
      <c r="S18" s="82">
        <f aca="true" t="shared" si="0" ref="S18:S25">AVERAGE(N18:Q18)</f>
        <v>6.513</v>
      </c>
      <c r="T18" s="160">
        <f>AVERAGE(S18:S19)</f>
        <v>6.677875</v>
      </c>
      <c r="U18" s="156">
        <f>T18</f>
        <v>6.677875</v>
      </c>
      <c r="V18" s="158" t="s">
        <v>114</v>
      </c>
    </row>
    <row r="19" spans="1:22" ht="22.5" customHeight="1" thickBot="1">
      <c r="A19" s="153"/>
      <c r="B19" s="177"/>
      <c r="C19" s="163"/>
      <c r="D19" s="165"/>
      <c r="E19" s="167"/>
      <c r="F19" s="167"/>
      <c r="G19" s="167"/>
      <c r="H19" s="179"/>
      <c r="I19" s="173"/>
      <c r="J19" s="175"/>
      <c r="K19" s="169"/>
      <c r="L19" s="155"/>
      <c r="M19" s="83" t="s">
        <v>155</v>
      </c>
      <c r="N19" s="84">
        <v>6.8</v>
      </c>
      <c r="O19" s="85">
        <v>7.25</v>
      </c>
      <c r="P19" s="86">
        <v>6.09</v>
      </c>
      <c r="Q19" s="86">
        <v>7.231</v>
      </c>
      <c r="R19" s="86"/>
      <c r="S19" s="87">
        <f t="shared" si="0"/>
        <v>6.8427500000000006</v>
      </c>
      <c r="T19" s="161"/>
      <c r="U19" s="157"/>
      <c r="V19" s="159"/>
    </row>
    <row r="20" spans="1:22" ht="22.5" customHeight="1">
      <c r="A20" s="152">
        <v>2</v>
      </c>
      <c r="B20" s="101"/>
      <c r="C20" s="162" t="s">
        <v>27</v>
      </c>
      <c r="D20" s="164" t="s">
        <v>28</v>
      </c>
      <c r="E20" s="166" t="s">
        <v>114</v>
      </c>
      <c r="F20" s="166" t="s">
        <v>29</v>
      </c>
      <c r="G20" s="166" t="s">
        <v>41</v>
      </c>
      <c r="H20" s="170" t="s">
        <v>158</v>
      </c>
      <c r="I20" s="172" t="s">
        <v>125</v>
      </c>
      <c r="J20" s="164" t="s">
        <v>32</v>
      </c>
      <c r="K20" s="168" t="s">
        <v>33</v>
      </c>
      <c r="L20" s="154">
        <v>1</v>
      </c>
      <c r="M20" s="78" t="s">
        <v>154</v>
      </c>
      <c r="N20" s="79">
        <v>7.35</v>
      </c>
      <c r="O20" s="80">
        <v>6.786</v>
      </c>
      <c r="P20" s="81">
        <v>6.171</v>
      </c>
      <c r="Q20" s="81">
        <v>6.171</v>
      </c>
      <c r="R20" s="81"/>
      <c r="S20" s="82">
        <f t="shared" si="0"/>
        <v>6.6194999999999995</v>
      </c>
      <c r="T20" s="160">
        <f>AVERAGE(S20:S21)</f>
        <v>6.5815</v>
      </c>
      <c r="U20" s="156">
        <f>T20</f>
        <v>6.5815</v>
      </c>
      <c r="V20" s="158" t="s">
        <v>114</v>
      </c>
    </row>
    <row r="21" spans="1:22" ht="22.5" customHeight="1" thickBot="1">
      <c r="A21" s="153"/>
      <c r="B21" s="101"/>
      <c r="C21" s="163"/>
      <c r="D21" s="165"/>
      <c r="E21" s="167"/>
      <c r="F21" s="167"/>
      <c r="G21" s="167"/>
      <c r="H21" s="171"/>
      <c r="I21" s="173"/>
      <c r="J21" s="165"/>
      <c r="K21" s="169"/>
      <c r="L21" s="155"/>
      <c r="M21" s="83" t="s">
        <v>155</v>
      </c>
      <c r="N21" s="84">
        <v>7.3</v>
      </c>
      <c r="O21" s="85">
        <v>6.364</v>
      </c>
      <c r="P21" s="86">
        <v>5.76</v>
      </c>
      <c r="Q21" s="86">
        <v>6.75</v>
      </c>
      <c r="R21" s="86"/>
      <c r="S21" s="87">
        <f t="shared" si="0"/>
        <v>6.5435</v>
      </c>
      <c r="T21" s="161"/>
      <c r="U21" s="157"/>
      <c r="V21" s="159"/>
    </row>
    <row r="22" spans="1:22" ht="22.5" customHeight="1">
      <c r="A22" s="190">
        <v>3</v>
      </c>
      <c r="B22" s="185"/>
      <c r="C22" s="162" t="s">
        <v>19</v>
      </c>
      <c r="D22" s="164" t="s">
        <v>20</v>
      </c>
      <c r="E22" s="166">
        <v>1</v>
      </c>
      <c r="F22" s="166" t="s">
        <v>59</v>
      </c>
      <c r="G22" s="166" t="s">
        <v>59</v>
      </c>
      <c r="H22" s="170" t="s">
        <v>60</v>
      </c>
      <c r="I22" s="172" t="s">
        <v>61</v>
      </c>
      <c r="J22" s="164" t="s">
        <v>62</v>
      </c>
      <c r="K22" s="168" t="s">
        <v>21</v>
      </c>
      <c r="L22" s="154">
        <v>1</v>
      </c>
      <c r="M22" s="78" t="s">
        <v>154</v>
      </c>
      <c r="N22" s="79">
        <v>6.95</v>
      </c>
      <c r="O22" s="80">
        <v>6.243</v>
      </c>
      <c r="P22" s="81">
        <v>6.214</v>
      </c>
      <c r="Q22" s="81">
        <v>5.357</v>
      </c>
      <c r="R22" s="81"/>
      <c r="S22" s="82">
        <f t="shared" si="0"/>
        <v>6.191000000000001</v>
      </c>
      <c r="T22" s="160">
        <f>AVERAGE(S22:S23)</f>
        <v>6.564500000000001</v>
      </c>
      <c r="U22" s="156">
        <f>T22</f>
        <v>6.564500000000001</v>
      </c>
      <c r="V22" s="158" t="s">
        <v>114</v>
      </c>
    </row>
    <row r="23" spans="1:22" ht="22.5" customHeight="1" thickBot="1">
      <c r="A23" s="153"/>
      <c r="B23" s="177"/>
      <c r="C23" s="191"/>
      <c r="D23" s="182"/>
      <c r="E23" s="184"/>
      <c r="F23" s="184"/>
      <c r="G23" s="184"/>
      <c r="H23" s="180"/>
      <c r="I23" s="181"/>
      <c r="J23" s="182"/>
      <c r="K23" s="183"/>
      <c r="L23" s="155"/>
      <c r="M23" s="83" t="s">
        <v>155</v>
      </c>
      <c r="N23" s="84">
        <v>6.815</v>
      </c>
      <c r="O23" s="85">
        <v>7.357</v>
      </c>
      <c r="P23" s="86">
        <v>5.58</v>
      </c>
      <c r="Q23" s="86">
        <v>8</v>
      </c>
      <c r="R23" s="86"/>
      <c r="S23" s="87">
        <f t="shared" si="0"/>
        <v>6.938000000000001</v>
      </c>
      <c r="T23" s="161"/>
      <c r="U23" s="157"/>
      <c r="V23" s="159"/>
    </row>
    <row r="24" spans="1:22" ht="22.5" customHeight="1">
      <c r="A24" s="152">
        <v>4</v>
      </c>
      <c r="B24" s="176"/>
      <c r="C24" s="162" t="s">
        <v>19</v>
      </c>
      <c r="D24" s="164" t="s">
        <v>20</v>
      </c>
      <c r="E24" s="166">
        <v>1</v>
      </c>
      <c r="F24" s="166" t="s">
        <v>59</v>
      </c>
      <c r="G24" s="166" t="s">
        <v>59</v>
      </c>
      <c r="H24" s="170" t="s">
        <v>156</v>
      </c>
      <c r="I24" s="172" t="s">
        <v>37</v>
      </c>
      <c r="J24" s="164" t="s">
        <v>62</v>
      </c>
      <c r="K24" s="168" t="s">
        <v>21</v>
      </c>
      <c r="L24" s="154">
        <v>1</v>
      </c>
      <c r="M24" s="78" t="s">
        <v>154</v>
      </c>
      <c r="N24" s="79">
        <v>7.3</v>
      </c>
      <c r="O24" s="80">
        <v>5.671</v>
      </c>
      <c r="P24" s="81">
        <v>6.041</v>
      </c>
      <c r="Q24" s="81">
        <v>4.857</v>
      </c>
      <c r="R24" s="81"/>
      <c r="S24" s="82">
        <f t="shared" si="0"/>
        <v>5.96725</v>
      </c>
      <c r="T24" s="160">
        <f>AVERAGE(S24:S25)</f>
        <v>6.2528749999999995</v>
      </c>
      <c r="U24" s="156">
        <f>T24</f>
        <v>6.2528749999999995</v>
      </c>
      <c r="V24" s="158">
        <v>1</v>
      </c>
    </row>
    <row r="25" spans="1:22" ht="22.5" customHeight="1" thickBot="1">
      <c r="A25" s="153"/>
      <c r="B25" s="177"/>
      <c r="C25" s="163"/>
      <c r="D25" s="165"/>
      <c r="E25" s="167"/>
      <c r="F25" s="167"/>
      <c r="G25" s="167"/>
      <c r="H25" s="171"/>
      <c r="I25" s="173"/>
      <c r="J25" s="165"/>
      <c r="K25" s="169"/>
      <c r="L25" s="155"/>
      <c r="M25" s="83" t="s">
        <v>155</v>
      </c>
      <c r="N25" s="84">
        <v>7.095</v>
      </c>
      <c r="O25" s="85">
        <v>6</v>
      </c>
      <c r="P25" s="86">
        <v>5.15</v>
      </c>
      <c r="Q25" s="86">
        <v>7.909</v>
      </c>
      <c r="R25" s="86"/>
      <c r="S25" s="87">
        <f t="shared" si="0"/>
        <v>6.538499999999999</v>
      </c>
      <c r="T25" s="161"/>
      <c r="U25" s="157"/>
      <c r="V25" s="159"/>
    </row>
    <row r="26" spans="1:22" ht="30" customHeight="1">
      <c r="A26" s="88"/>
      <c r="B26" s="88"/>
      <c r="C26" s="89"/>
      <c r="D26" s="90"/>
      <c r="E26" s="91"/>
      <c r="F26" s="91"/>
      <c r="G26" s="91"/>
      <c r="H26" s="92"/>
      <c r="I26" s="93"/>
      <c r="J26" s="91"/>
      <c r="K26" s="91"/>
      <c r="L26" s="94"/>
      <c r="M26" s="94"/>
      <c r="N26" s="95"/>
      <c r="O26" s="96"/>
      <c r="P26" s="97"/>
      <c r="Q26" s="97"/>
      <c r="R26" s="97"/>
      <c r="S26" s="98"/>
      <c r="T26" s="98"/>
      <c r="U26" s="98"/>
      <c r="V26" s="99"/>
    </row>
    <row r="27" spans="3:16" s="100" customFormat="1" ht="30" customHeight="1">
      <c r="C27" s="37" t="s">
        <v>51</v>
      </c>
      <c r="D27" s="37"/>
      <c r="E27" s="37"/>
      <c r="F27" s="37"/>
      <c r="G27" s="37"/>
      <c r="H27" s="37"/>
      <c r="I27" s="37"/>
      <c r="J27" s="37"/>
      <c r="K27" s="37" t="s">
        <v>80</v>
      </c>
      <c r="L27" s="37"/>
      <c r="M27" s="37"/>
      <c r="N27" s="37"/>
      <c r="O27" s="37"/>
      <c r="P27" s="37"/>
    </row>
    <row r="28" spans="3:16" s="100" customFormat="1" ht="30" customHeight="1">
      <c r="C28" s="37"/>
      <c r="D28" s="37"/>
      <c r="E28" s="37"/>
      <c r="F28" s="37"/>
      <c r="G28" s="37"/>
      <c r="H28" s="37"/>
      <c r="I28" s="37"/>
      <c r="J28" s="37"/>
      <c r="L28" s="37"/>
      <c r="M28" s="37"/>
      <c r="N28" s="37"/>
      <c r="O28" s="37"/>
      <c r="P28" s="37"/>
    </row>
    <row r="29" spans="3:16" s="100" customFormat="1" ht="30" customHeight="1">
      <c r="C29" s="37" t="s">
        <v>52</v>
      </c>
      <c r="D29" s="37"/>
      <c r="E29" s="37"/>
      <c r="F29" s="37"/>
      <c r="G29" s="37"/>
      <c r="H29" s="37"/>
      <c r="I29" s="37"/>
      <c r="J29" s="37"/>
      <c r="K29" s="37" t="s">
        <v>119</v>
      </c>
      <c r="L29" s="37"/>
      <c r="M29" s="37"/>
      <c r="N29" s="37"/>
      <c r="O29" s="37"/>
      <c r="P29" s="37"/>
    </row>
  </sheetData>
  <sheetProtection/>
  <mergeCells count="66">
    <mergeCell ref="A6:U6"/>
    <mergeCell ref="A3:U3"/>
    <mergeCell ref="A4:U4"/>
    <mergeCell ref="A5:U5"/>
    <mergeCell ref="A7:U7"/>
    <mergeCell ref="A8:U8"/>
    <mergeCell ref="A17:V17"/>
    <mergeCell ref="A22:A23"/>
    <mergeCell ref="B22:B23"/>
    <mergeCell ref="C22:C23"/>
    <mergeCell ref="D22:D23"/>
    <mergeCell ref="E22:E23"/>
    <mergeCell ref="F22:F23"/>
    <mergeCell ref="V22:V23"/>
    <mergeCell ref="A18:A19"/>
    <mergeCell ref="B18:B19"/>
    <mergeCell ref="C18:C19"/>
    <mergeCell ref="D18:D19"/>
    <mergeCell ref="E18:E19"/>
    <mergeCell ref="F18:F19"/>
    <mergeCell ref="T22:T23"/>
    <mergeCell ref="H20:H21"/>
    <mergeCell ref="I20:I21"/>
    <mergeCell ref="J20:J21"/>
    <mergeCell ref="K20:K21"/>
    <mergeCell ref="G22:G23"/>
    <mergeCell ref="U18:U19"/>
    <mergeCell ref="U22:U23"/>
    <mergeCell ref="V24:V25"/>
    <mergeCell ref="V18:V19"/>
    <mergeCell ref="A24:A25"/>
    <mergeCell ref="B24:B25"/>
    <mergeCell ref="C24:C25"/>
    <mergeCell ref="D24:D25"/>
    <mergeCell ref="E24:E25"/>
    <mergeCell ref="F24:F25"/>
    <mergeCell ref="G24:G25"/>
    <mergeCell ref="G18:G19"/>
    <mergeCell ref="H24:H25"/>
    <mergeCell ref="I24:I25"/>
    <mergeCell ref="I18:I19"/>
    <mergeCell ref="J18:J19"/>
    <mergeCell ref="K18:K19"/>
    <mergeCell ref="L18:L19"/>
    <mergeCell ref="L22:L23"/>
    <mergeCell ref="H18:H19"/>
    <mergeCell ref="H22:H23"/>
    <mergeCell ref="I22:I23"/>
    <mergeCell ref="T18:T19"/>
    <mergeCell ref="J24:J25"/>
    <mergeCell ref="K24:K25"/>
    <mergeCell ref="L24:L25"/>
    <mergeCell ref="T24:T25"/>
    <mergeCell ref="U24:U25"/>
    <mergeCell ref="J22:J23"/>
    <mergeCell ref="K22:K23"/>
    <mergeCell ref="A20:A21"/>
    <mergeCell ref="L20:L21"/>
    <mergeCell ref="U20:U21"/>
    <mergeCell ref="V20:V21"/>
    <mergeCell ref="T20:T21"/>
    <mergeCell ref="C20:C21"/>
    <mergeCell ref="D20:D21"/>
    <mergeCell ref="E20:E21"/>
    <mergeCell ref="F20:F21"/>
    <mergeCell ref="G20:G21"/>
  </mergeCells>
  <printOptions/>
  <pageMargins left="0.2755905511811024" right="0.2362204724409449" top="0.7480314960629921" bottom="0.35433070866141736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V34"/>
  <sheetViews>
    <sheetView view="pageBreakPreview" zoomScale="70" zoomScaleNormal="80" zoomScaleSheetLayoutView="70" zoomScalePageLayoutView="0" workbookViewId="0" topLeftCell="A10">
      <selection activeCell="A3" sqref="A3:IV4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4.8515625" style="0" customWidth="1"/>
    <col min="5" max="5" width="6.57421875" style="0" customWidth="1"/>
    <col min="6" max="6" width="14.57421875" style="0" customWidth="1"/>
    <col min="7" max="7" width="15.7109375" style="0" customWidth="1"/>
    <col min="8" max="8" width="25.8515625" style="0" customWidth="1"/>
    <col min="9" max="9" width="9.140625" style="0" customWidth="1"/>
    <col min="10" max="10" width="15.140625" style="0" customWidth="1"/>
    <col min="11" max="11" width="25.57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customWidth="1"/>
  </cols>
  <sheetData>
    <row r="1" ht="3" customHeight="1"/>
    <row r="2" ht="36" customHeight="1"/>
    <row r="3" spans="1:21" ht="53.25" customHeight="1">
      <c r="A3" s="148" t="s">
        <v>111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8" customHeight="1">
      <c r="A4" s="186" t="s">
        <v>175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8">
      <c r="A5" s="186" t="s">
        <v>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</row>
    <row r="6" spans="1:21" ht="18" customHeight="1">
      <c r="A6" s="148" t="s">
        <v>130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1" ht="18" customHeight="1">
      <c r="A7" s="148" t="s">
        <v>161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ht="18" customHeight="1">
      <c r="A8" s="186" t="s">
        <v>132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</row>
    <row r="9" spans="1:20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3"/>
    </row>
    <row r="10" spans="1:20" ht="15">
      <c r="A10" s="64"/>
      <c r="B10" s="64"/>
      <c r="C10" s="64" t="s">
        <v>133</v>
      </c>
      <c r="E10" s="65" t="s">
        <v>134</v>
      </c>
      <c r="F10" s="65" t="s">
        <v>171</v>
      </c>
      <c r="G10" s="65"/>
      <c r="H10" s="64"/>
      <c r="I10" s="65"/>
      <c r="J10" s="65" t="s">
        <v>171</v>
      </c>
      <c r="N10" s="64"/>
      <c r="O10" s="64"/>
      <c r="P10" s="65"/>
      <c r="R10" s="64"/>
      <c r="S10" s="64"/>
      <c r="T10" s="3"/>
    </row>
    <row r="11" spans="1:20" ht="15">
      <c r="A11" s="64"/>
      <c r="B11" s="64"/>
      <c r="C11" s="64"/>
      <c r="D11" s="64"/>
      <c r="E11" s="65" t="s">
        <v>135</v>
      </c>
      <c r="F11" s="65" t="s">
        <v>169</v>
      </c>
      <c r="G11" s="65"/>
      <c r="H11" s="64"/>
      <c r="I11" s="65"/>
      <c r="J11" s="65" t="s">
        <v>173</v>
      </c>
      <c r="N11" s="64"/>
      <c r="O11" s="64"/>
      <c r="P11" s="65"/>
      <c r="R11" s="64"/>
      <c r="S11" s="64"/>
      <c r="T11" s="3"/>
    </row>
    <row r="12" spans="1:20" ht="15">
      <c r="A12" s="64"/>
      <c r="B12" s="64"/>
      <c r="C12" s="64"/>
      <c r="D12" s="64"/>
      <c r="E12" s="65" t="s">
        <v>136</v>
      </c>
      <c r="F12" s="65" t="s">
        <v>172</v>
      </c>
      <c r="G12" s="65"/>
      <c r="H12" s="64"/>
      <c r="I12" s="65"/>
      <c r="J12" s="65" t="s">
        <v>172</v>
      </c>
      <c r="N12" s="64"/>
      <c r="O12" s="64"/>
      <c r="P12" s="65"/>
      <c r="R12" s="64"/>
      <c r="S12" s="64"/>
      <c r="T12" s="3"/>
    </row>
    <row r="13" spans="1:20" ht="18" customHeight="1">
      <c r="A13" s="66"/>
      <c r="B13" s="67"/>
      <c r="C13" s="67"/>
      <c r="D13" s="67"/>
      <c r="E13" s="65" t="s">
        <v>137</v>
      </c>
      <c r="F13" s="65" t="s">
        <v>173</v>
      </c>
      <c r="G13" s="65"/>
      <c r="H13" s="67"/>
      <c r="I13" s="65"/>
      <c r="J13" s="65" t="s">
        <v>169</v>
      </c>
      <c r="N13" s="67"/>
      <c r="O13" s="67"/>
      <c r="P13" s="65"/>
      <c r="R13" s="67"/>
      <c r="S13" s="67"/>
      <c r="T13" s="67"/>
    </row>
    <row r="14" spans="1:20" ht="18" customHeight="1">
      <c r="A14" s="66"/>
      <c r="B14" s="67"/>
      <c r="C14" s="67"/>
      <c r="D14" s="64"/>
      <c r="E14" s="67"/>
      <c r="F14" s="65"/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1" ht="15.75" thickBot="1">
      <c r="A15" s="4" t="s">
        <v>2</v>
      </c>
      <c r="B15" s="7"/>
      <c r="C15" s="5"/>
      <c r="D15" s="5"/>
      <c r="E15" s="5"/>
      <c r="F15" s="5"/>
      <c r="G15" s="5"/>
      <c r="H15" s="5"/>
      <c r="I15" s="5"/>
      <c r="J15" s="6"/>
      <c r="K15" s="7"/>
      <c r="L15" s="7"/>
      <c r="M15" s="7"/>
      <c r="N15" s="7"/>
      <c r="O15" s="7"/>
      <c r="P15" s="7"/>
      <c r="Q15" s="7"/>
      <c r="R15" s="7"/>
      <c r="S15" s="4"/>
      <c r="U15" s="8" t="s">
        <v>170</v>
      </c>
    </row>
    <row r="16" spans="1:22" ht="78.75" customHeight="1" thickBot="1">
      <c r="A16" s="68" t="s">
        <v>138</v>
      </c>
      <c r="B16" s="69" t="s">
        <v>139</v>
      </c>
      <c r="C16" s="70" t="s">
        <v>140</v>
      </c>
      <c r="D16" s="71" t="s">
        <v>6</v>
      </c>
      <c r="E16" s="72" t="s">
        <v>7</v>
      </c>
      <c r="F16" s="70" t="s">
        <v>8</v>
      </c>
      <c r="G16" s="70" t="s">
        <v>9</v>
      </c>
      <c r="H16" s="70" t="s">
        <v>141</v>
      </c>
      <c r="I16" s="71" t="s">
        <v>6</v>
      </c>
      <c r="J16" s="71" t="s">
        <v>11</v>
      </c>
      <c r="K16" s="73" t="s">
        <v>12</v>
      </c>
      <c r="L16" s="68" t="s">
        <v>142</v>
      </c>
      <c r="M16" s="74" t="s">
        <v>143</v>
      </c>
      <c r="N16" s="75" t="s">
        <v>144</v>
      </c>
      <c r="O16" s="75" t="s">
        <v>145</v>
      </c>
      <c r="P16" s="75" t="s">
        <v>146</v>
      </c>
      <c r="Q16" s="75" t="s">
        <v>147</v>
      </c>
      <c r="R16" s="72" t="s">
        <v>148</v>
      </c>
      <c r="S16" s="75" t="s">
        <v>149</v>
      </c>
      <c r="T16" s="75" t="s">
        <v>150</v>
      </c>
      <c r="U16" s="76" t="s">
        <v>151</v>
      </c>
      <c r="V16" s="77" t="s">
        <v>152</v>
      </c>
    </row>
    <row r="17" spans="1:22" ht="41.25" customHeight="1" thickBot="1">
      <c r="A17" s="187" t="s">
        <v>153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9"/>
    </row>
    <row r="18" spans="1:22" ht="22.5" customHeight="1" thickBot="1">
      <c r="A18" s="202">
        <v>1</v>
      </c>
      <c r="B18" s="203"/>
      <c r="C18" s="204" t="s">
        <v>22</v>
      </c>
      <c r="D18" s="205" t="s">
        <v>23</v>
      </c>
      <c r="E18" s="206">
        <v>1</v>
      </c>
      <c r="F18" s="206" t="s">
        <v>16</v>
      </c>
      <c r="G18" s="206" t="s">
        <v>16</v>
      </c>
      <c r="H18" s="196" t="s">
        <v>17</v>
      </c>
      <c r="I18" s="197" t="s">
        <v>18</v>
      </c>
      <c r="J18" s="198" t="s">
        <v>16</v>
      </c>
      <c r="K18" s="199" t="s">
        <v>58</v>
      </c>
      <c r="L18" s="193">
        <v>1</v>
      </c>
      <c r="M18" s="103" t="s">
        <v>154</v>
      </c>
      <c r="N18" s="104">
        <v>7.325</v>
      </c>
      <c r="O18" s="105">
        <v>6.914</v>
      </c>
      <c r="P18" s="106">
        <v>6.2</v>
      </c>
      <c r="Q18" s="106">
        <v>6.171</v>
      </c>
      <c r="R18" s="106"/>
      <c r="S18" s="82">
        <f aca="true" t="shared" si="0" ref="S18:S27">AVERAGE(N18:Q18)</f>
        <v>6.6525</v>
      </c>
      <c r="T18" s="194">
        <f>AVERAGE(S18:S19)</f>
        <v>6.807</v>
      </c>
      <c r="U18" s="192">
        <f>T18</f>
        <v>6.807</v>
      </c>
      <c r="V18" s="158" t="s">
        <v>114</v>
      </c>
    </row>
    <row r="19" spans="1:22" ht="22.5" customHeight="1" thickBot="1">
      <c r="A19" s="202"/>
      <c r="B19" s="203"/>
      <c r="C19" s="204"/>
      <c r="D19" s="205"/>
      <c r="E19" s="206"/>
      <c r="F19" s="206"/>
      <c r="G19" s="206"/>
      <c r="H19" s="196"/>
      <c r="I19" s="197"/>
      <c r="J19" s="198"/>
      <c r="K19" s="199"/>
      <c r="L19" s="155"/>
      <c r="M19" s="83" t="s">
        <v>155</v>
      </c>
      <c r="N19" s="84">
        <v>7.295</v>
      </c>
      <c r="O19" s="85">
        <v>7.273</v>
      </c>
      <c r="P19" s="86">
        <v>6.355</v>
      </c>
      <c r="Q19" s="86">
        <v>6.923</v>
      </c>
      <c r="R19" s="86"/>
      <c r="S19" s="107">
        <f t="shared" si="0"/>
        <v>6.961500000000001</v>
      </c>
      <c r="T19" s="200"/>
      <c r="U19" s="161"/>
      <c r="V19" s="159"/>
    </row>
    <row r="20" spans="1:22" ht="22.5" customHeight="1" thickBot="1">
      <c r="A20" s="202">
        <v>2</v>
      </c>
      <c r="B20" s="203"/>
      <c r="C20" s="204" t="s">
        <v>39</v>
      </c>
      <c r="D20" s="205" t="s">
        <v>40</v>
      </c>
      <c r="E20" s="206" t="s">
        <v>114</v>
      </c>
      <c r="F20" s="207" t="s">
        <v>29</v>
      </c>
      <c r="G20" s="206" t="s">
        <v>41</v>
      </c>
      <c r="H20" s="211" t="s">
        <v>30</v>
      </c>
      <c r="I20" s="197" t="s">
        <v>31</v>
      </c>
      <c r="J20" s="205" t="s">
        <v>32</v>
      </c>
      <c r="K20" s="199" t="s">
        <v>33</v>
      </c>
      <c r="L20" s="193">
        <v>1</v>
      </c>
      <c r="M20" s="103" t="s">
        <v>154</v>
      </c>
      <c r="N20" s="104">
        <v>6.8</v>
      </c>
      <c r="O20" s="105">
        <v>7.029</v>
      </c>
      <c r="P20" s="106">
        <v>6.643</v>
      </c>
      <c r="Q20" s="106">
        <v>6.1</v>
      </c>
      <c r="R20" s="106"/>
      <c r="S20" s="82">
        <f t="shared" si="0"/>
        <v>6.643000000000001</v>
      </c>
      <c r="T20" s="194">
        <f>AVERAGE(S20:S21)</f>
        <v>6.797375000000001</v>
      </c>
      <c r="U20" s="192">
        <f>T20</f>
        <v>6.797375000000001</v>
      </c>
      <c r="V20" s="158" t="s">
        <v>114</v>
      </c>
    </row>
    <row r="21" spans="1:22" ht="22.5" customHeight="1" thickBot="1">
      <c r="A21" s="202"/>
      <c r="B21" s="203"/>
      <c r="C21" s="204"/>
      <c r="D21" s="205"/>
      <c r="E21" s="206"/>
      <c r="F21" s="207"/>
      <c r="G21" s="206"/>
      <c r="H21" s="211"/>
      <c r="I21" s="197"/>
      <c r="J21" s="205"/>
      <c r="K21" s="199"/>
      <c r="L21" s="155"/>
      <c r="M21" s="83" t="s">
        <v>155</v>
      </c>
      <c r="N21" s="84">
        <v>6.95</v>
      </c>
      <c r="O21" s="85">
        <v>7</v>
      </c>
      <c r="P21" s="86">
        <v>6.13</v>
      </c>
      <c r="Q21" s="86">
        <v>7.727</v>
      </c>
      <c r="R21" s="86"/>
      <c r="S21" s="107">
        <f t="shared" si="0"/>
        <v>6.95175</v>
      </c>
      <c r="T21" s="200"/>
      <c r="U21" s="161"/>
      <c r="V21" s="159"/>
    </row>
    <row r="22" spans="1:22" ht="22.5" customHeight="1" thickBot="1">
      <c r="A22" s="202">
        <v>3</v>
      </c>
      <c r="B22" s="203"/>
      <c r="C22" s="204" t="s">
        <v>24</v>
      </c>
      <c r="D22" s="205" t="s">
        <v>25</v>
      </c>
      <c r="E22" s="206">
        <v>2</v>
      </c>
      <c r="F22" s="206" t="s">
        <v>16</v>
      </c>
      <c r="G22" s="206" t="s">
        <v>16</v>
      </c>
      <c r="H22" s="196" t="s">
        <v>17</v>
      </c>
      <c r="I22" s="197" t="s">
        <v>18</v>
      </c>
      <c r="J22" s="198" t="s">
        <v>16</v>
      </c>
      <c r="K22" s="199" t="s">
        <v>65</v>
      </c>
      <c r="L22" s="193">
        <v>1</v>
      </c>
      <c r="M22" s="103" t="s">
        <v>154</v>
      </c>
      <c r="N22" s="104">
        <v>6.52</v>
      </c>
      <c r="O22" s="105">
        <v>5.443</v>
      </c>
      <c r="P22" s="106">
        <v>5.886</v>
      </c>
      <c r="Q22" s="106">
        <v>5.443</v>
      </c>
      <c r="R22" s="106"/>
      <c r="S22" s="82">
        <f t="shared" si="0"/>
        <v>5.823</v>
      </c>
      <c r="T22" s="194">
        <f>AVERAGE(S22:S23)</f>
        <v>5.97525</v>
      </c>
      <c r="U22" s="192">
        <f>T22</f>
        <v>5.97525</v>
      </c>
      <c r="V22" s="158">
        <v>1</v>
      </c>
    </row>
    <row r="23" spans="1:22" ht="22.5" customHeight="1" thickBot="1">
      <c r="A23" s="202"/>
      <c r="B23" s="203"/>
      <c r="C23" s="204"/>
      <c r="D23" s="205"/>
      <c r="E23" s="206"/>
      <c r="F23" s="206"/>
      <c r="G23" s="206"/>
      <c r="H23" s="196"/>
      <c r="I23" s="197"/>
      <c r="J23" s="198"/>
      <c r="K23" s="199"/>
      <c r="L23" s="155"/>
      <c r="M23" s="83" t="s">
        <v>155</v>
      </c>
      <c r="N23" s="84">
        <v>6.995</v>
      </c>
      <c r="O23" s="85">
        <v>6.545</v>
      </c>
      <c r="P23" s="86">
        <v>5.47</v>
      </c>
      <c r="Q23" s="86">
        <v>5.5</v>
      </c>
      <c r="R23" s="86"/>
      <c r="S23" s="107">
        <f t="shared" si="0"/>
        <v>6.1274999999999995</v>
      </c>
      <c r="T23" s="200"/>
      <c r="U23" s="161"/>
      <c r="V23" s="159"/>
    </row>
    <row r="24" spans="1:22" ht="22.5" customHeight="1" thickBot="1">
      <c r="A24" s="202">
        <v>4</v>
      </c>
      <c r="B24" s="203"/>
      <c r="C24" s="208" t="s">
        <v>75</v>
      </c>
      <c r="D24" s="209" t="s">
        <v>76</v>
      </c>
      <c r="E24" s="210">
        <v>2</v>
      </c>
      <c r="F24" s="207" t="s">
        <v>29</v>
      </c>
      <c r="G24" s="206" t="s">
        <v>41</v>
      </c>
      <c r="H24" s="170" t="s">
        <v>158</v>
      </c>
      <c r="I24" s="172" t="s">
        <v>125</v>
      </c>
      <c r="J24" s="164" t="s">
        <v>32</v>
      </c>
      <c r="K24" s="168" t="s">
        <v>33</v>
      </c>
      <c r="L24" s="193">
        <v>1</v>
      </c>
      <c r="M24" s="103" t="s">
        <v>154</v>
      </c>
      <c r="N24" s="104">
        <v>6.99</v>
      </c>
      <c r="O24" s="105">
        <v>4.986</v>
      </c>
      <c r="P24" s="106">
        <v>5.086</v>
      </c>
      <c r="Q24" s="106">
        <v>4.271</v>
      </c>
      <c r="R24" s="106"/>
      <c r="S24" s="82">
        <f t="shared" si="0"/>
        <v>5.33325</v>
      </c>
      <c r="T24" s="194">
        <f>AVERAGE(S24:S25)</f>
        <v>5.606624999999999</v>
      </c>
      <c r="U24" s="192">
        <f>T24</f>
        <v>5.606624999999999</v>
      </c>
      <c r="V24" s="158">
        <v>2</v>
      </c>
    </row>
    <row r="25" spans="1:22" ht="22.5" customHeight="1" thickBot="1">
      <c r="A25" s="202"/>
      <c r="B25" s="203"/>
      <c r="C25" s="208"/>
      <c r="D25" s="209"/>
      <c r="E25" s="210"/>
      <c r="F25" s="207"/>
      <c r="G25" s="206"/>
      <c r="H25" s="171"/>
      <c r="I25" s="173"/>
      <c r="J25" s="165"/>
      <c r="K25" s="169"/>
      <c r="L25" s="155"/>
      <c r="M25" s="83" t="s">
        <v>155</v>
      </c>
      <c r="N25" s="84">
        <v>6.935</v>
      </c>
      <c r="O25" s="85">
        <v>6.1</v>
      </c>
      <c r="P25" s="86">
        <v>5.985</v>
      </c>
      <c r="Q25" s="86">
        <v>4.5</v>
      </c>
      <c r="R25" s="86"/>
      <c r="S25" s="107">
        <f t="shared" si="0"/>
        <v>5.88</v>
      </c>
      <c r="T25" s="200"/>
      <c r="U25" s="161"/>
      <c r="V25" s="159"/>
    </row>
    <row r="26" spans="1:22" ht="22.5" customHeight="1" thickBot="1">
      <c r="A26" s="202">
        <v>5</v>
      </c>
      <c r="B26" s="203"/>
      <c r="C26" s="208" t="s">
        <v>42</v>
      </c>
      <c r="D26" s="209" t="s">
        <v>77</v>
      </c>
      <c r="E26" s="206" t="s">
        <v>38</v>
      </c>
      <c r="F26" s="207" t="s">
        <v>29</v>
      </c>
      <c r="G26" s="206" t="s">
        <v>41</v>
      </c>
      <c r="H26" s="211" t="s">
        <v>30</v>
      </c>
      <c r="I26" s="197" t="s">
        <v>31</v>
      </c>
      <c r="J26" s="205" t="s">
        <v>32</v>
      </c>
      <c r="K26" s="199" t="s">
        <v>33</v>
      </c>
      <c r="L26" s="193">
        <v>1</v>
      </c>
      <c r="M26" s="103" t="s">
        <v>154</v>
      </c>
      <c r="N26" s="104">
        <v>7.225</v>
      </c>
      <c r="O26" s="105">
        <v>4.464</v>
      </c>
      <c r="P26" s="106">
        <v>5.129</v>
      </c>
      <c r="Q26" s="106">
        <v>3.929</v>
      </c>
      <c r="R26" s="106"/>
      <c r="S26" s="82">
        <f t="shared" si="0"/>
        <v>5.186749999999999</v>
      </c>
      <c r="T26" s="194">
        <f>AVERAGE(S26:S27)</f>
        <v>5.481125</v>
      </c>
      <c r="U26" s="192">
        <f>T26</f>
        <v>5.481125</v>
      </c>
      <c r="V26" s="158">
        <v>2</v>
      </c>
    </row>
    <row r="27" spans="1:22" ht="22.5" customHeight="1" thickBot="1">
      <c r="A27" s="202"/>
      <c r="B27" s="203"/>
      <c r="C27" s="208"/>
      <c r="D27" s="209"/>
      <c r="E27" s="206"/>
      <c r="F27" s="207"/>
      <c r="G27" s="206"/>
      <c r="H27" s="211"/>
      <c r="I27" s="197"/>
      <c r="J27" s="205"/>
      <c r="K27" s="199"/>
      <c r="L27" s="155"/>
      <c r="M27" s="83" t="s">
        <v>155</v>
      </c>
      <c r="N27" s="84">
        <v>6.78</v>
      </c>
      <c r="O27" s="85">
        <v>6.222</v>
      </c>
      <c r="P27" s="86">
        <v>4.975</v>
      </c>
      <c r="Q27" s="86">
        <v>5.125</v>
      </c>
      <c r="R27" s="86"/>
      <c r="S27" s="107">
        <f t="shared" si="0"/>
        <v>5.7755</v>
      </c>
      <c r="T27" s="200"/>
      <c r="U27" s="161"/>
      <c r="V27" s="159"/>
    </row>
    <row r="28" spans="1:22" ht="41.25" customHeight="1" thickBot="1">
      <c r="A28" s="187" t="s">
        <v>159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/>
    </row>
    <row r="29" spans="1:22" ht="22.5" customHeight="1">
      <c r="A29" s="190">
        <v>1</v>
      </c>
      <c r="B29" s="185"/>
      <c r="C29" s="201" t="s">
        <v>160</v>
      </c>
      <c r="D29" s="164" t="s">
        <v>34</v>
      </c>
      <c r="E29" s="166">
        <v>2</v>
      </c>
      <c r="F29" s="166" t="s">
        <v>49</v>
      </c>
      <c r="G29" s="166" t="s">
        <v>49</v>
      </c>
      <c r="H29" s="178" t="s">
        <v>78</v>
      </c>
      <c r="I29" s="172" t="s">
        <v>53</v>
      </c>
      <c r="J29" s="174" t="s">
        <v>54</v>
      </c>
      <c r="K29" s="168" t="s">
        <v>79</v>
      </c>
      <c r="L29" s="193">
        <v>1</v>
      </c>
      <c r="M29" s="103" t="s">
        <v>154</v>
      </c>
      <c r="N29" s="104">
        <v>6.8</v>
      </c>
      <c r="O29" s="105">
        <v>5.371</v>
      </c>
      <c r="P29" s="106">
        <v>5.786</v>
      </c>
      <c r="Q29" s="106">
        <v>5.071</v>
      </c>
      <c r="R29" s="106"/>
      <c r="S29" s="82">
        <f>AVERAGE(N29:Q29)</f>
        <v>5.757</v>
      </c>
      <c r="T29" s="194">
        <f>AVERAGE(S29:S30)</f>
        <v>5.9098749999999995</v>
      </c>
      <c r="U29" s="192">
        <f>T29</f>
        <v>5.9098749999999995</v>
      </c>
      <c r="V29" s="158">
        <v>1</v>
      </c>
    </row>
    <row r="30" spans="1:22" ht="22.5" customHeight="1" thickBot="1">
      <c r="A30" s="153"/>
      <c r="B30" s="177"/>
      <c r="C30" s="163"/>
      <c r="D30" s="165"/>
      <c r="E30" s="167"/>
      <c r="F30" s="167"/>
      <c r="G30" s="167"/>
      <c r="H30" s="179"/>
      <c r="I30" s="173"/>
      <c r="J30" s="175"/>
      <c r="K30" s="169"/>
      <c r="L30" s="155"/>
      <c r="M30" s="83" t="s">
        <v>155</v>
      </c>
      <c r="N30" s="84">
        <v>6.75</v>
      </c>
      <c r="O30" s="85">
        <v>6.083</v>
      </c>
      <c r="P30" s="86">
        <v>5.6</v>
      </c>
      <c r="Q30" s="86">
        <v>5.818</v>
      </c>
      <c r="R30" s="86"/>
      <c r="S30" s="87">
        <f>AVERAGE(N30:Q30)</f>
        <v>6.062749999999999</v>
      </c>
      <c r="T30" s="195"/>
      <c r="U30" s="161"/>
      <c r="V30" s="159"/>
    </row>
    <row r="31" spans="1:22" ht="32.25" customHeight="1">
      <c r="A31" s="88"/>
      <c r="B31" s="88"/>
      <c r="C31" s="89"/>
      <c r="D31" s="90"/>
      <c r="E31" s="91"/>
      <c r="F31" s="91"/>
      <c r="G31" s="91"/>
      <c r="H31" s="92"/>
      <c r="I31" s="93"/>
      <c r="J31" s="91"/>
      <c r="K31" s="91"/>
      <c r="L31" s="94"/>
      <c r="M31" s="94"/>
      <c r="N31" s="95"/>
      <c r="O31" s="96"/>
      <c r="P31" s="97"/>
      <c r="Q31" s="97"/>
      <c r="R31" s="97"/>
      <c r="S31" s="98"/>
      <c r="T31" s="98"/>
      <c r="U31" s="98"/>
      <c r="V31" s="99"/>
    </row>
    <row r="32" spans="3:16" s="100" customFormat="1" ht="32.25" customHeight="1">
      <c r="C32" s="37" t="s">
        <v>51</v>
      </c>
      <c r="D32" s="37"/>
      <c r="E32" s="37"/>
      <c r="F32" s="37"/>
      <c r="G32" s="37"/>
      <c r="H32" s="37"/>
      <c r="I32" s="37"/>
      <c r="J32" s="37"/>
      <c r="K32" s="37" t="s">
        <v>80</v>
      </c>
      <c r="L32" s="37"/>
      <c r="M32" s="37"/>
      <c r="N32" s="37"/>
      <c r="O32" s="37"/>
      <c r="P32" s="37"/>
    </row>
    <row r="33" spans="3:16" s="100" customFormat="1" ht="32.25" customHeight="1">
      <c r="C33" s="37"/>
      <c r="D33" s="37"/>
      <c r="E33" s="37"/>
      <c r="F33" s="37"/>
      <c r="G33" s="37"/>
      <c r="H33" s="37"/>
      <c r="I33" s="37"/>
      <c r="J33" s="37"/>
      <c r="L33" s="37"/>
      <c r="M33" s="37"/>
      <c r="N33" s="37"/>
      <c r="O33" s="37"/>
      <c r="P33" s="37"/>
    </row>
    <row r="34" spans="3:16" s="100" customFormat="1" ht="32.25" customHeight="1">
      <c r="C34" s="37" t="s">
        <v>52</v>
      </c>
      <c r="D34" s="37"/>
      <c r="E34" s="37"/>
      <c r="F34" s="37"/>
      <c r="G34" s="37"/>
      <c r="H34" s="37"/>
      <c r="I34" s="37"/>
      <c r="J34" s="37"/>
      <c r="K34" s="37" t="s">
        <v>119</v>
      </c>
      <c r="L34" s="37"/>
      <c r="M34" s="37"/>
      <c r="N34" s="37"/>
      <c r="O34" s="37"/>
      <c r="P34" s="37"/>
    </row>
  </sheetData>
  <sheetProtection/>
  <mergeCells count="98">
    <mergeCell ref="A6:U6"/>
    <mergeCell ref="A3:U3"/>
    <mergeCell ref="A4:U4"/>
    <mergeCell ref="A5:U5"/>
    <mergeCell ref="A7:U7"/>
    <mergeCell ref="A8:U8"/>
    <mergeCell ref="A17:V17"/>
    <mergeCell ref="A26:A27"/>
    <mergeCell ref="B26:B27"/>
    <mergeCell ref="C26:C27"/>
    <mergeCell ref="D26:D27"/>
    <mergeCell ref="E26:E27"/>
    <mergeCell ref="T20:T21"/>
    <mergeCell ref="U20:U21"/>
    <mergeCell ref="U26:U27"/>
    <mergeCell ref="V26:V27"/>
    <mergeCell ref="G20:G21"/>
    <mergeCell ref="H20:H21"/>
    <mergeCell ref="H26:H27"/>
    <mergeCell ref="I26:I27"/>
    <mergeCell ref="L26:L27"/>
    <mergeCell ref="T26:T27"/>
    <mergeCell ref="C20:C21"/>
    <mergeCell ref="D20:D21"/>
    <mergeCell ref="E20:E21"/>
    <mergeCell ref="F20:F21"/>
    <mergeCell ref="F26:F27"/>
    <mergeCell ref="G26:G27"/>
    <mergeCell ref="U24:U25"/>
    <mergeCell ref="V24:V25"/>
    <mergeCell ref="V20:V21"/>
    <mergeCell ref="A24:A25"/>
    <mergeCell ref="B24:B25"/>
    <mergeCell ref="C24:C25"/>
    <mergeCell ref="D24:D25"/>
    <mergeCell ref="E24:E25"/>
    <mergeCell ref="A20:A21"/>
    <mergeCell ref="B20:B21"/>
    <mergeCell ref="H24:H25"/>
    <mergeCell ref="I24:I25"/>
    <mergeCell ref="I20:I21"/>
    <mergeCell ref="J20:J21"/>
    <mergeCell ref="J26:J27"/>
    <mergeCell ref="K26:K27"/>
    <mergeCell ref="K20:K21"/>
    <mergeCell ref="L20:L21"/>
    <mergeCell ref="F22:F23"/>
    <mergeCell ref="J24:J25"/>
    <mergeCell ref="K24:K25"/>
    <mergeCell ref="L24:L25"/>
    <mergeCell ref="K22:K23"/>
    <mergeCell ref="L22:L23"/>
    <mergeCell ref="F24:F25"/>
    <mergeCell ref="G24:G25"/>
    <mergeCell ref="T24:T25"/>
    <mergeCell ref="T22:T23"/>
    <mergeCell ref="A22:A23"/>
    <mergeCell ref="B22:B23"/>
    <mergeCell ref="C22:C23"/>
    <mergeCell ref="D22:D23"/>
    <mergeCell ref="E22:E23"/>
    <mergeCell ref="H22:H23"/>
    <mergeCell ref="I22:I23"/>
    <mergeCell ref="J22:J23"/>
    <mergeCell ref="U22:U23"/>
    <mergeCell ref="V22:V23"/>
    <mergeCell ref="A18:A19"/>
    <mergeCell ref="B18:B19"/>
    <mergeCell ref="C18:C19"/>
    <mergeCell ref="D18:D19"/>
    <mergeCell ref="E18:E19"/>
    <mergeCell ref="F18:F19"/>
    <mergeCell ref="G18:G19"/>
    <mergeCell ref="G22:G23"/>
    <mergeCell ref="U18:U19"/>
    <mergeCell ref="V18:V19"/>
    <mergeCell ref="A28:V28"/>
    <mergeCell ref="A29:A30"/>
    <mergeCell ref="B29:B30"/>
    <mergeCell ref="C29:C30"/>
    <mergeCell ref="D29:D30"/>
    <mergeCell ref="E29:E30"/>
    <mergeCell ref="F29:F30"/>
    <mergeCell ref="G29:G30"/>
    <mergeCell ref="H18:H19"/>
    <mergeCell ref="I18:I19"/>
    <mergeCell ref="J18:J19"/>
    <mergeCell ref="K18:K19"/>
    <mergeCell ref="L18:L19"/>
    <mergeCell ref="T18:T19"/>
    <mergeCell ref="U29:U30"/>
    <mergeCell ref="V29:V30"/>
    <mergeCell ref="H29:H30"/>
    <mergeCell ref="I29:I30"/>
    <mergeCell ref="J29:J30"/>
    <mergeCell ref="K29:K30"/>
    <mergeCell ref="L29:L30"/>
    <mergeCell ref="T29:T30"/>
  </mergeCells>
  <printOptions/>
  <pageMargins left="0.2755905511811024" right="0.2362204724409449" top="0.7480314960629921" bottom="0.35433070866141736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W30"/>
  <sheetViews>
    <sheetView view="pageBreakPreview" zoomScale="70" zoomScaleNormal="80" zoomScaleSheetLayoutView="70" zoomScalePageLayoutView="0" workbookViewId="0" topLeftCell="A7">
      <selection activeCell="H14" sqref="H14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8.140625" style="0" customWidth="1"/>
    <col min="5" max="5" width="5.7109375" style="0" customWidth="1"/>
    <col min="6" max="6" width="14.7109375" style="0" customWidth="1"/>
    <col min="7" max="7" width="14.8515625" style="0" customWidth="1"/>
    <col min="8" max="8" width="26.00390625" style="0" customWidth="1"/>
    <col min="9" max="9" width="9.140625" style="0" customWidth="1"/>
    <col min="10" max="10" width="18.00390625" style="0" customWidth="1"/>
    <col min="11" max="11" width="25.2812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customWidth="1"/>
  </cols>
  <sheetData>
    <row r="1" ht="3" customHeight="1"/>
    <row r="2" spans="1:21" ht="53.25" customHeight="1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8" customHeight="1">
      <c r="A3" s="186" t="s">
        <v>175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3" s="118" customFormat="1" ht="18" customHeight="1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17"/>
      <c r="W4" s="117"/>
    </row>
    <row r="5" spans="1:21" ht="18" customHeight="1">
      <c r="A5" s="148" t="s">
        <v>130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18" customHeight="1">
      <c r="A6" s="148" t="s">
        <v>163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1" ht="18" customHeight="1">
      <c r="A7" s="186" t="s">
        <v>132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0" ht="15">
      <c r="A8" s="64"/>
      <c r="B8" s="64"/>
      <c r="C8" s="64" t="s">
        <v>133</v>
      </c>
      <c r="E8" s="65" t="s">
        <v>134</v>
      </c>
      <c r="F8" s="65" t="s">
        <v>171</v>
      </c>
      <c r="G8" s="65"/>
      <c r="H8" s="64"/>
      <c r="I8" s="65"/>
      <c r="J8" s="65" t="s">
        <v>171</v>
      </c>
      <c r="N8" s="64"/>
      <c r="O8" s="64"/>
      <c r="P8" s="65"/>
      <c r="R8" s="64"/>
      <c r="S8" s="64"/>
      <c r="T8" s="3"/>
    </row>
    <row r="9" spans="1:20" ht="15">
      <c r="A9" s="64"/>
      <c r="B9" s="64"/>
      <c r="C9" s="64"/>
      <c r="D9" s="64"/>
      <c r="E9" s="65" t="s">
        <v>135</v>
      </c>
      <c r="F9" s="65" t="s">
        <v>169</v>
      </c>
      <c r="G9" s="65"/>
      <c r="H9" s="64"/>
      <c r="I9" s="65"/>
      <c r="J9" s="65" t="s">
        <v>173</v>
      </c>
      <c r="N9" s="64"/>
      <c r="O9" s="64"/>
      <c r="P9" s="65"/>
      <c r="R9" s="64"/>
      <c r="S9" s="64"/>
      <c r="T9" s="3"/>
    </row>
    <row r="10" spans="1:20" ht="15">
      <c r="A10" s="64"/>
      <c r="B10" s="64"/>
      <c r="C10" s="64"/>
      <c r="D10" s="64"/>
      <c r="E10" s="65" t="s">
        <v>136</v>
      </c>
      <c r="F10" s="65" t="s">
        <v>172</v>
      </c>
      <c r="G10" s="65"/>
      <c r="H10" s="64"/>
      <c r="I10" s="65"/>
      <c r="J10" s="65" t="s">
        <v>172</v>
      </c>
      <c r="N10" s="64"/>
      <c r="O10" s="64"/>
      <c r="P10" s="65"/>
      <c r="R10" s="64"/>
      <c r="S10" s="64"/>
      <c r="T10" s="3"/>
    </row>
    <row r="11" spans="1:20" ht="18" customHeight="1">
      <c r="A11" s="66"/>
      <c r="B11" s="67"/>
      <c r="C11" s="67"/>
      <c r="D11" s="67"/>
      <c r="E11" s="65" t="s">
        <v>137</v>
      </c>
      <c r="F11" s="65" t="s">
        <v>173</v>
      </c>
      <c r="G11" s="65"/>
      <c r="H11" s="67"/>
      <c r="I11" s="65"/>
      <c r="J11" s="65" t="s">
        <v>169</v>
      </c>
      <c r="N11" s="67"/>
      <c r="O11" s="67"/>
      <c r="P11" s="65"/>
      <c r="R11" s="67"/>
      <c r="S11" s="67"/>
      <c r="T11" s="67"/>
    </row>
    <row r="12" spans="1:20" ht="18" customHeight="1">
      <c r="A12" s="66"/>
      <c r="B12" s="67"/>
      <c r="C12" s="67"/>
      <c r="D12" s="64"/>
      <c r="E12" s="67"/>
      <c r="F12" s="65"/>
      <c r="G12" s="65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1" ht="15.75" thickBot="1">
      <c r="A13" s="4" t="s">
        <v>2</v>
      </c>
      <c r="B13" s="7"/>
      <c r="C13" s="5"/>
      <c r="D13" s="5"/>
      <c r="E13" s="5"/>
      <c r="F13" s="5"/>
      <c r="G13" s="5"/>
      <c r="H13" s="5"/>
      <c r="I13" s="5"/>
      <c r="J13" s="6"/>
      <c r="K13" s="7"/>
      <c r="L13" s="7"/>
      <c r="M13" s="7"/>
      <c r="N13" s="7"/>
      <c r="O13" s="7"/>
      <c r="P13" s="7"/>
      <c r="Q13" s="7"/>
      <c r="R13" s="7"/>
      <c r="S13" s="4"/>
      <c r="U13" s="8" t="s">
        <v>170</v>
      </c>
    </row>
    <row r="14" spans="1:22" ht="78.75" customHeight="1" thickBot="1">
      <c r="A14" s="68" t="s">
        <v>138</v>
      </c>
      <c r="B14" s="69" t="s">
        <v>139</v>
      </c>
      <c r="C14" s="70" t="s">
        <v>140</v>
      </c>
      <c r="D14" s="71" t="s">
        <v>6</v>
      </c>
      <c r="E14" s="72" t="s">
        <v>7</v>
      </c>
      <c r="F14" s="70" t="s">
        <v>8</v>
      </c>
      <c r="G14" s="70" t="s">
        <v>9</v>
      </c>
      <c r="H14" s="70" t="s">
        <v>141</v>
      </c>
      <c r="I14" s="71" t="s">
        <v>6</v>
      </c>
      <c r="J14" s="71" t="s">
        <v>11</v>
      </c>
      <c r="K14" s="73" t="s">
        <v>12</v>
      </c>
      <c r="L14" s="68" t="s">
        <v>142</v>
      </c>
      <c r="M14" s="74" t="s">
        <v>143</v>
      </c>
      <c r="N14" s="75" t="s">
        <v>144</v>
      </c>
      <c r="O14" s="75" t="s">
        <v>145</v>
      </c>
      <c r="P14" s="75" t="s">
        <v>146</v>
      </c>
      <c r="Q14" s="75" t="s">
        <v>147</v>
      </c>
      <c r="R14" s="72" t="s">
        <v>148</v>
      </c>
      <c r="S14" s="75" t="s">
        <v>149</v>
      </c>
      <c r="T14" s="75" t="s">
        <v>150</v>
      </c>
      <c r="U14" s="76" t="s">
        <v>151</v>
      </c>
      <c r="V14" s="77" t="s">
        <v>152</v>
      </c>
    </row>
    <row r="15" spans="1:22" ht="30" customHeight="1" thickBot="1">
      <c r="A15" s="187" t="s">
        <v>153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</row>
    <row r="16" spans="1:22" ht="22.5" customHeight="1" thickBot="1">
      <c r="A16" s="202">
        <v>1</v>
      </c>
      <c r="B16" s="203"/>
      <c r="C16" s="208" t="s">
        <v>35</v>
      </c>
      <c r="D16" s="209" t="s">
        <v>36</v>
      </c>
      <c r="E16" s="210">
        <v>1</v>
      </c>
      <c r="F16" s="213" t="s">
        <v>29</v>
      </c>
      <c r="G16" s="213" t="s">
        <v>59</v>
      </c>
      <c r="H16" s="215" t="s">
        <v>30</v>
      </c>
      <c r="I16" s="214" t="s">
        <v>31</v>
      </c>
      <c r="J16" s="209" t="s">
        <v>32</v>
      </c>
      <c r="K16" s="199" t="s">
        <v>21</v>
      </c>
      <c r="L16" s="193">
        <v>1</v>
      </c>
      <c r="M16" s="103" t="s">
        <v>154</v>
      </c>
      <c r="N16" s="104">
        <v>7.275</v>
      </c>
      <c r="O16" s="105">
        <v>6.2</v>
      </c>
      <c r="P16" s="106">
        <v>5.586</v>
      </c>
      <c r="Q16" s="106">
        <v>5.657</v>
      </c>
      <c r="R16" s="106"/>
      <c r="S16" s="82">
        <f aca="true" t="shared" si="0" ref="S16:S21">AVERAGE(N16:Q16)</f>
        <v>6.1795</v>
      </c>
      <c r="T16" s="194">
        <f>AVERAGE(S16:S17)</f>
        <v>6.71325</v>
      </c>
      <c r="U16" s="192">
        <f>T16</f>
        <v>6.71325</v>
      </c>
      <c r="V16" s="158" t="s">
        <v>114</v>
      </c>
    </row>
    <row r="17" spans="1:22" ht="22.5" customHeight="1" thickBot="1">
      <c r="A17" s="202"/>
      <c r="B17" s="203"/>
      <c r="C17" s="208"/>
      <c r="D17" s="209"/>
      <c r="E17" s="210"/>
      <c r="F17" s="213"/>
      <c r="G17" s="213"/>
      <c r="H17" s="215"/>
      <c r="I17" s="214"/>
      <c r="J17" s="209"/>
      <c r="K17" s="199"/>
      <c r="L17" s="155"/>
      <c r="M17" s="83" t="s">
        <v>162</v>
      </c>
      <c r="N17" s="84">
        <v>7.35</v>
      </c>
      <c r="O17" s="85">
        <v>7.313</v>
      </c>
      <c r="P17" s="86">
        <v>6.45</v>
      </c>
      <c r="Q17" s="86">
        <v>7.875</v>
      </c>
      <c r="R17" s="86"/>
      <c r="S17" s="107">
        <f t="shared" si="0"/>
        <v>7.247</v>
      </c>
      <c r="T17" s="200"/>
      <c r="U17" s="161"/>
      <c r="V17" s="159"/>
    </row>
    <row r="18" spans="1:22" ht="22.5" customHeight="1" thickBot="1">
      <c r="A18" s="202">
        <v>2</v>
      </c>
      <c r="B18" s="203"/>
      <c r="C18" s="208" t="s">
        <v>35</v>
      </c>
      <c r="D18" s="209" t="s">
        <v>36</v>
      </c>
      <c r="E18" s="210">
        <v>1</v>
      </c>
      <c r="F18" s="213" t="s">
        <v>59</v>
      </c>
      <c r="G18" s="213" t="s">
        <v>59</v>
      </c>
      <c r="H18" s="211" t="s">
        <v>60</v>
      </c>
      <c r="I18" s="197" t="s">
        <v>61</v>
      </c>
      <c r="J18" s="205" t="s">
        <v>62</v>
      </c>
      <c r="K18" s="199" t="s">
        <v>21</v>
      </c>
      <c r="L18" s="193">
        <v>1</v>
      </c>
      <c r="M18" s="103" t="s">
        <v>154</v>
      </c>
      <c r="N18" s="104">
        <v>7</v>
      </c>
      <c r="O18" s="105">
        <v>6.829</v>
      </c>
      <c r="P18" s="106">
        <v>6.157</v>
      </c>
      <c r="Q18" s="106">
        <v>5.657</v>
      </c>
      <c r="R18" s="106"/>
      <c r="S18" s="82">
        <f t="shared" si="0"/>
        <v>6.41075</v>
      </c>
      <c r="T18" s="194">
        <f>AVERAGE(S18:S19)</f>
        <v>6.70675</v>
      </c>
      <c r="U18" s="192">
        <f>T18</f>
        <v>6.70675</v>
      </c>
      <c r="V18" s="158" t="s">
        <v>114</v>
      </c>
    </row>
    <row r="19" spans="1:22" ht="22.5" customHeight="1" thickBot="1">
      <c r="A19" s="202"/>
      <c r="B19" s="203"/>
      <c r="C19" s="208"/>
      <c r="D19" s="209"/>
      <c r="E19" s="210"/>
      <c r="F19" s="213"/>
      <c r="G19" s="213"/>
      <c r="H19" s="211"/>
      <c r="I19" s="197"/>
      <c r="J19" s="205"/>
      <c r="K19" s="199"/>
      <c r="L19" s="155"/>
      <c r="M19" s="83" t="s">
        <v>162</v>
      </c>
      <c r="N19" s="84">
        <v>6.875</v>
      </c>
      <c r="O19" s="85">
        <v>7.615</v>
      </c>
      <c r="P19" s="86">
        <v>5.735</v>
      </c>
      <c r="Q19" s="86">
        <v>7.786</v>
      </c>
      <c r="R19" s="86"/>
      <c r="S19" s="107">
        <f t="shared" si="0"/>
        <v>7.002750000000001</v>
      </c>
      <c r="T19" s="200"/>
      <c r="U19" s="161"/>
      <c r="V19" s="159"/>
    </row>
    <row r="20" spans="1:22" ht="22.5" customHeight="1" thickBot="1">
      <c r="A20" s="202">
        <v>3</v>
      </c>
      <c r="B20" s="203"/>
      <c r="C20" s="208" t="s">
        <v>43</v>
      </c>
      <c r="D20" s="209" t="s">
        <v>44</v>
      </c>
      <c r="E20" s="210">
        <v>2</v>
      </c>
      <c r="F20" s="213" t="s">
        <v>29</v>
      </c>
      <c r="G20" s="210" t="s">
        <v>41</v>
      </c>
      <c r="H20" s="215" t="s">
        <v>30</v>
      </c>
      <c r="I20" s="214" t="s">
        <v>31</v>
      </c>
      <c r="J20" s="209" t="s">
        <v>32</v>
      </c>
      <c r="K20" s="216" t="s">
        <v>33</v>
      </c>
      <c r="L20" s="193">
        <v>1</v>
      </c>
      <c r="M20" s="103" t="s">
        <v>154</v>
      </c>
      <c r="N20" s="104">
        <v>7.225</v>
      </c>
      <c r="O20" s="105">
        <v>5.986</v>
      </c>
      <c r="P20" s="106">
        <v>6.229</v>
      </c>
      <c r="Q20" s="106">
        <v>5.114</v>
      </c>
      <c r="R20" s="106"/>
      <c r="S20" s="82">
        <f t="shared" si="0"/>
        <v>6.1385</v>
      </c>
      <c r="T20" s="194">
        <f>AVERAGE(S20:S21)</f>
        <v>6.390874999999999</v>
      </c>
      <c r="U20" s="192">
        <f>T20</f>
        <v>6.390874999999999</v>
      </c>
      <c r="V20" s="158">
        <v>1</v>
      </c>
    </row>
    <row r="21" spans="1:22" ht="22.5" customHeight="1" thickBot="1">
      <c r="A21" s="202"/>
      <c r="B21" s="203"/>
      <c r="C21" s="208"/>
      <c r="D21" s="209"/>
      <c r="E21" s="210"/>
      <c r="F21" s="213"/>
      <c r="G21" s="210"/>
      <c r="H21" s="215"/>
      <c r="I21" s="214"/>
      <c r="J21" s="209"/>
      <c r="K21" s="216"/>
      <c r="L21" s="155"/>
      <c r="M21" s="83" t="s">
        <v>162</v>
      </c>
      <c r="N21" s="84">
        <v>6.755</v>
      </c>
      <c r="O21" s="85">
        <v>6.636</v>
      </c>
      <c r="P21" s="86">
        <v>6.455</v>
      </c>
      <c r="Q21" s="86">
        <v>6.727</v>
      </c>
      <c r="R21" s="86"/>
      <c r="S21" s="107">
        <f t="shared" si="0"/>
        <v>6.64325</v>
      </c>
      <c r="T21" s="200"/>
      <c r="U21" s="161"/>
      <c r="V21" s="159"/>
    </row>
    <row r="22" spans="1:22" ht="27" customHeight="1" thickBot="1">
      <c r="A22" s="187" t="s">
        <v>159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</row>
    <row r="23" spans="1:22" ht="22.5" customHeight="1" thickBot="1">
      <c r="A23" s="190">
        <v>1</v>
      </c>
      <c r="B23" s="101"/>
      <c r="C23" s="208" t="s">
        <v>118</v>
      </c>
      <c r="D23" s="209" t="s">
        <v>127</v>
      </c>
      <c r="E23" s="210">
        <v>2</v>
      </c>
      <c r="F23" s="212" t="s">
        <v>59</v>
      </c>
      <c r="G23" s="212" t="s">
        <v>117</v>
      </c>
      <c r="H23" s="211" t="s">
        <v>60</v>
      </c>
      <c r="I23" s="197" t="s">
        <v>61</v>
      </c>
      <c r="J23" s="205" t="s">
        <v>62</v>
      </c>
      <c r="K23" s="168" t="s">
        <v>165</v>
      </c>
      <c r="L23" s="193">
        <v>1</v>
      </c>
      <c r="M23" s="103" t="s">
        <v>154</v>
      </c>
      <c r="N23" s="104">
        <v>6.925</v>
      </c>
      <c r="O23" s="105">
        <v>5.443</v>
      </c>
      <c r="P23" s="106">
        <v>5.329</v>
      </c>
      <c r="Q23" s="106">
        <v>5.5</v>
      </c>
      <c r="R23" s="106"/>
      <c r="S23" s="82">
        <f>AVERAGE(N23:Q23)</f>
        <v>5.79925</v>
      </c>
      <c r="T23" s="194">
        <f>AVERAGE(S23:S24)</f>
        <v>6.11775</v>
      </c>
      <c r="U23" s="192">
        <f>T23</f>
        <v>6.11775</v>
      </c>
      <c r="V23" s="158">
        <v>1</v>
      </c>
    </row>
    <row r="24" spans="1:22" ht="22.5" customHeight="1" thickBot="1">
      <c r="A24" s="153"/>
      <c r="B24" s="101"/>
      <c r="C24" s="208"/>
      <c r="D24" s="209"/>
      <c r="E24" s="210"/>
      <c r="F24" s="212"/>
      <c r="G24" s="212"/>
      <c r="H24" s="211"/>
      <c r="I24" s="197"/>
      <c r="J24" s="205"/>
      <c r="K24" s="169"/>
      <c r="L24" s="155"/>
      <c r="M24" s="83" t="s">
        <v>162</v>
      </c>
      <c r="N24" s="84">
        <v>6.85</v>
      </c>
      <c r="O24" s="85">
        <v>6.455</v>
      </c>
      <c r="P24" s="86">
        <v>5.44</v>
      </c>
      <c r="Q24" s="86">
        <v>7</v>
      </c>
      <c r="R24" s="86"/>
      <c r="S24" s="108">
        <f>AVERAGE(N24:Q24)</f>
        <v>6.43625</v>
      </c>
      <c r="T24" s="195"/>
      <c r="U24" s="161"/>
      <c r="V24" s="159"/>
    </row>
    <row r="25" spans="1:22" ht="22.5" customHeight="1" thickBot="1">
      <c r="A25" s="190">
        <v>2</v>
      </c>
      <c r="B25" s="185"/>
      <c r="C25" s="208" t="s">
        <v>118</v>
      </c>
      <c r="D25" s="209" t="s">
        <v>127</v>
      </c>
      <c r="E25" s="210">
        <v>2</v>
      </c>
      <c r="F25" s="212" t="s">
        <v>59</v>
      </c>
      <c r="G25" s="212" t="s">
        <v>117</v>
      </c>
      <c r="H25" s="170" t="s">
        <v>156</v>
      </c>
      <c r="I25" s="172" t="s">
        <v>37</v>
      </c>
      <c r="J25" s="164" t="s">
        <v>62</v>
      </c>
      <c r="K25" s="168" t="s">
        <v>165</v>
      </c>
      <c r="L25" s="193">
        <v>1</v>
      </c>
      <c r="M25" s="103" t="s">
        <v>154</v>
      </c>
      <c r="N25" s="104">
        <v>7.195</v>
      </c>
      <c r="O25" s="105">
        <v>5.371</v>
      </c>
      <c r="P25" s="106">
        <v>4.657</v>
      </c>
      <c r="Q25" s="106">
        <v>3.9</v>
      </c>
      <c r="R25" s="106"/>
      <c r="S25" s="82">
        <f>AVERAGE(N25:Q25)</f>
        <v>5.280749999999999</v>
      </c>
      <c r="T25" s="194">
        <f>AVERAGE(S25:S26)</f>
        <v>5.6795</v>
      </c>
      <c r="U25" s="192">
        <f>T25</f>
        <v>5.6795</v>
      </c>
      <c r="V25" s="158">
        <v>2</v>
      </c>
    </row>
    <row r="26" spans="1:22" ht="22.5" customHeight="1" thickBot="1">
      <c r="A26" s="153"/>
      <c r="B26" s="177"/>
      <c r="C26" s="208"/>
      <c r="D26" s="209"/>
      <c r="E26" s="210"/>
      <c r="F26" s="212"/>
      <c r="G26" s="212"/>
      <c r="H26" s="171"/>
      <c r="I26" s="173"/>
      <c r="J26" s="165"/>
      <c r="K26" s="169"/>
      <c r="L26" s="155"/>
      <c r="M26" s="83" t="s">
        <v>162</v>
      </c>
      <c r="N26" s="84">
        <v>7.17</v>
      </c>
      <c r="O26" s="85">
        <v>5.636</v>
      </c>
      <c r="P26" s="86">
        <v>5.325</v>
      </c>
      <c r="Q26" s="86">
        <v>6.182</v>
      </c>
      <c r="R26" s="86"/>
      <c r="S26" s="87">
        <f>AVERAGE(N26:Q26)</f>
        <v>6.078250000000001</v>
      </c>
      <c r="T26" s="195"/>
      <c r="U26" s="161"/>
      <c r="V26" s="159"/>
    </row>
    <row r="27" spans="1:22" ht="17.25" customHeight="1">
      <c r="A27" s="88"/>
      <c r="B27" s="88"/>
      <c r="C27" s="89"/>
      <c r="D27" s="90"/>
      <c r="E27" s="91"/>
      <c r="F27" s="91"/>
      <c r="G27" s="91"/>
      <c r="H27" s="92"/>
      <c r="I27" s="93"/>
      <c r="J27" s="91"/>
      <c r="K27" s="91"/>
      <c r="L27" s="94"/>
      <c r="M27" s="94"/>
      <c r="N27" s="95"/>
      <c r="O27" s="96"/>
      <c r="P27" s="97"/>
      <c r="Q27" s="97"/>
      <c r="R27" s="97"/>
      <c r="S27" s="98"/>
      <c r="T27" s="98"/>
      <c r="U27" s="98"/>
      <c r="V27" s="99"/>
    </row>
    <row r="28" spans="3:16" s="100" customFormat="1" ht="26.25" customHeight="1">
      <c r="C28" s="37" t="s">
        <v>51</v>
      </c>
      <c r="D28" s="37"/>
      <c r="E28" s="37"/>
      <c r="F28" s="37"/>
      <c r="G28" s="37"/>
      <c r="H28" s="37"/>
      <c r="I28" s="37"/>
      <c r="J28" s="37"/>
      <c r="K28" s="37" t="s">
        <v>80</v>
      </c>
      <c r="L28" s="37"/>
      <c r="M28" s="37"/>
      <c r="N28" s="37"/>
      <c r="O28" s="37"/>
      <c r="P28" s="37"/>
    </row>
    <row r="29" spans="3:16" s="100" customFormat="1" ht="26.25" customHeight="1">
      <c r="C29" s="37"/>
      <c r="D29" s="37"/>
      <c r="E29" s="37"/>
      <c r="F29" s="37"/>
      <c r="G29" s="37"/>
      <c r="H29" s="37"/>
      <c r="I29" s="37"/>
      <c r="J29" s="37"/>
      <c r="L29" s="37"/>
      <c r="M29" s="37"/>
      <c r="N29" s="37"/>
      <c r="O29" s="37"/>
      <c r="P29" s="37"/>
    </row>
    <row r="30" spans="3:16" s="100" customFormat="1" ht="26.25" customHeight="1">
      <c r="C30" s="37" t="s">
        <v>52</v>
      </c>
      <c r="D30" s="37"/>
      <c r="E30" s="37"/>
      <c r="F30" s="37"/>
      <c r="G30" s="37"/>
      <c r="H30" s="37"/>
      <c r="I30" s="37"/>
      <c r="J30" s="37"/>
      <c r="K30" s="37" t="s">
        <v>119</v>
      </c>
      <c r="L30" s="37"/>
      <c r="M30" s="37"/>
      <c r="N30" s="37"/>
      <c r="O30" s="37"/>
      <c r="P30" s="37"/>
    </row>
  </sheetData>
  <sheetProtection/>
  <mergeCells count="82">
    <mergeCell ref="H23:H24"/>
    <mergeCell ref="I23:I24"/>
    <mergeCell ref="J23:J24"/>
    <mergeCell ref="K23:K24"/>
    <mergeCell ref="C23:C24"/>
    <mergeCell ref="D23:D24"/>
    <mergeCell ref="E23:E24"/>
    <mergeCell ref="G23:G24"/>
    <mergeCell ref="L23:L24"/>
    <mergeCell ref="T23:T24"/>
    <mergeCell ref="A15:V15"/>
    <mergeCell ref="A3:U3"/>
    <mergeCell ref="A5:U5"/>
    <mergeCell ref="A6:U6"/>
    <mergeCell ref="U23:U24"/>
    <mergeCell ref="V23:V24"/>
    <mergeCell ref="A23:A24"/>
    <mergeCell ref="A7:U7"/>
    <mergeCell ref="G20:G21"/>
    <mergeCell ref="H20:H21"/>
    <mergeCell ref="I20:I21"/>
    <mergeCell ref="A18:A19"/>
    <mergeCell ref="B18:B19"/>
    <mergeCell ref="C18:C19"/>
    <mergeCell ref="D18:D19"/>
    <mergeCell ref="E18:E19"/>
    <mergeCell ref="F20:F21"/>
    <mergeCell ref="A20:A21"/>
    <mergeCell ref="B20:B21"/>
    <mergeCell ref="C20:C21"/>
    <mergeCell ref="D20:D21"/>
    <mergeCell ref="E20:E21"/>
    <mergeCell ref="J20:J21"/>
    <mergeCell ref="K20:K21"/>
    <mergeCell ref="L20:L21"/>
    <mergeCell ref="U18:U19"/>
    <mergeCell ref="V18:V19"/>
    <mergeCell ref="J18:J19"/>
    <mergeCell ref="K18:K19"/>
    <mergeCell ref="L18:L19"/>
    <mergeCell ref="T18:T19"/>
    <mergeCell ref="T20:T21"/>
    <mergeCell ref="U20:U21"/>
    <mergeCell ref="V20:V21"/>
    <mergeCell ref="A16:A17"/>
    <mergeCell ref="B16:B17"/>
    <mergeCell ref="C16:C17"/>
    <mergeCell ref="D16:D17"/>
    <mergeCell ref="E16:E17"/>
    <mergeCell ref="F16:F17"/>
    <mergeCell ref="G16:G17"/>
    <mergeCell ref="H16:H17"/>
    <mergeCell ref="H18:H19"/>
    <mergeCell ref="F18:F19"/>
    <mergeCell ref="G18:G19"/>
    <mergeCell ref="V16:V17"/>
    <mergeCell ref="I16:I17"/>
    <mergeCell ref="J16:J17"/>
    <mergeCell ref="K16:K17"/>
    <mergeCell ref="L16:L17"/>
    <mergeCell ref="T16:T17"/>
    <mergeCell ref="U16:U17"/>
    <mergeCell ref="V25:V26"/>
    <mergeCell ref="A22:V22"/>
    <mergeCell ref="A25:A26"/>
    <mergeCell ref="B25:B26"/>
    <mergeCell ref="C25:C26"/>
    <mergeCell ref="D25:D26"/>
    <mergeCell ref="E25:E26"/>
    <mergeCell ref="F25:F26"/>
    <mergeCell ref="G25:G26"/>
    <mergeCell ref="F23:F24"/>
    <mergeCell ref="A2:U2"/>
    <mergeCell ref="A4:U4"/>
    <mergeCell ref="H25:H26"/>
    <mergeCell ref="I25:I26"/>
    <mergeCell ref="J25:J26"/>
    <mergeCell ref="K25:K26"/>
    <mergeCell ref="L25:L26"/>
    <mergeCell ref="T25:T26"/>
    <mergeCell ref="U25:U26"/>
    <mergeCell ref="I18:I19"/>
  </mergeCells>
  <printOptions/>
  <pageMargins left="0.2755905511811024" right="0.2362204724409449" top="0.7480314960629921" bottom="0.35433070866141736" header="0.31496062992125984" footer="0.31496062992125984"/>
  <pageSetup fitToHeight="0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5"/>
  <sheetViews>
    <sheetView view="pageBreakPreview" zoomScale="70" zoomScaleNormal="80" zoomScaleSheetLayoutView="70" zoomScalePageLayoutView="0" workbookViewId="0" topLeftCell="A10">
      <selection activeCell="K23" sqref="K23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4.8515625" style="136" customWidth="1"/>
    <col min="5" max="5" width="6.57421875" style="0" customWidth="1"/>
    <col min="6" max="6" width="16.140625" style="0" customWidth="1"/>
    <col min="7" max="7" width="15.7109375" style="0" customWidth="1"/>
    <col min="8" max="8" width="25.421875" style="0" customWidth="1"/>
    <col min="9" max="9" width="9.140625" style="0" customWidth="1"/>
    <col min="10" max="10" width="18.140625" style="0" customWidth="1"/>
    <col min="11" max="11" width="24.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0.7109375" style="0" customWidth="1"/>
    <col min="21" max="21" width="8.00390625" style="0" customWidth="1"/>
  </cols>
  <sheetData>
    <row r="1" spans="1:21" ht="53.25" customHeight="1">
      <c r="A1" s="148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8" customHeight="1">
      <c r="A2" s="186" t="s">
        <v>175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3" s="118" customFormat="1" ht="18" customHeight="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17"/>
      <c r="W3" s="117"/>
    </row>
    <row r="4" spans="1:21" ht="18" customHeight="1">
      <c r="A4" s="148" t="s">
        <v>130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8" customHeight="1">
      <c r="A5" s="148" t="s">
        <v>166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18" customHeight="1">
      <c r="A6" s="148" t="s">
        <v>132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0" ht="15">
      <c r="A7" s="64"/>
      <c r="B7" s="64"/>
      <c r="C7" s="64" t="s">
        <v>133</v>
      </c>
      <c r="E7" s="65" t="s">
        <v>134</v>
      </c>
      <c r="F7" s="65" t="s">
        <v>171</v>
      </c>
      <c r="G7" s="65"/>
      <c r="H7" s="64"/>
      <c r="I7" s="64"/>
      <c r="J7" s="64"/>
      <c r="K7" s="65"/>
      <c r="L7" s="64"/>
      <c r="M7" s="64"/>
      <c r="N7" s="64"/>
      <c r="O7" s="64"/>
      <c r="P7" s="64"/>
      <c r="Q7" s="64"/>
      <c r="R7" s="64"/>
      <c r="S7" s="64"/>
      <c r="T7" s="3"/>
    </row>
    <row r="8" spans="1:20" ht="15">
      <c r="A8" s="64"/>
      <c r="B8" s="64"/>
      <c r="C8" s="64"/>
      <c r="D8" s="64"/>
      <c r="E8" s="65" t="s">
        <v>167</v>
      </c>
      <c r="F8" s="65" t="s">
        <v>169</v>
      </c>
      <c r="G8" s="65"/>
      <c r="H8" s="64"/>
      <c r="I8" s="64"/>
      <c r="J8" s="64"/>
      <c r="K8" s="65"/>
      <c r="L8" s="64"/>
      <c r="M8" s="64"/>
      <c r="N8" s="64"/>
      <c r="O8" s="64"/>
      <c r="P8" s="64"/>
      <c r="Q8" s="64"/>
      <c r="R8" s="64"/>
      <c r="S8" s="64"/>
      <c r="T8" s="3"/>
    </row>
    <row r="9" spans="1:20" ht="15">
      <c r="A9" s="64"/>
      <c r="B9" s="64"/>
      <c r="C9" s="64"/>
      <c r="D9" s="64"/>
      <c r="E9" s="65" t="s">
        <v>136</v>
      </c>
      <c r="F9" s="65" t="s">
        <v>172</v>
      </c>
      <c r="G9" s="65"/>
      <c r="H9" s="64"/>
      <c r="I9" s="64"/>
      <c r="J9" s="64"/>
      <c r="K9" s="65"/>
      <c r="L9" s="64"/>
      <c r="M9" s="64"/>
      <c r="N9" s="64"/>
      <c r="O9" s="64"/>
      <c r="P9" s="64"/>
      <c r="Q9" s="64"/>
      <c r="R9" s="64"/>
      <c r="S9" s="64"/>
      <c r="T9" s="3"/>
    </row>
    <row r="10" spans="1:20" ht="18" customHeight="1">
      <c r="A10" s="66"/>
      <c r="B10" s="67"/>
      <c r="C10" s="67"/>
      <c r="D10" s="67"/>
      <c r="E10" s="65" t="s">
        <v>137</v>
      </c>
      <c r="F10" s="65" t="s">
        <v>173</v>
      </c>
      <c r="G10" s="65"/>
      <c r="H10" s="67"/>
      <c r="I10" s="67"/>
      <c r="J10" s="67"/>
      <c r="K10" s="65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8" customHeight="1">
      <c r="A11" s="63"/>
      <c r="B11" s="63"/>
      <c r="C11" s="119"/>
      <c r="D11" s="64"/>
      <c r="E11" s="67"/>
      <c r="F11" s="65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1" ht="15.75" thickBot="1">
      <c r="A12" s="4" t="s">
        <v>2</v>
      </c>
      <c r="B12" s="7"/>
      <c r="C12" s="5"/>
      <c r="D12" s="5"/>
      <c r="E12" s="5"/>
      <c r="F12" s="5"/>
      <c r="G12" s="5"/>
      <c r="H12" s="5"/>
      <c r="I12" s="5"/>
      <c r="J12" s="6"/>
      <c r="K12" s="7"/>
      <c r="L12" s="7"/>
      <c r="M12" s="7"/>
      <c r="N12" s="7"/>
      <c r="O12" s="7"/>
      <c r="P12" s="7"/>
      <c r="Q12" s="7"/>
      <c r="R12" s="7"/>
      <c r="S12" s="4"/>
      <c r="T12" s="8" t="s">
        <v>170</v>
      </c>
      <c r="U12" s="8"/>
    </row>
    <row r="13" spans="1:21" ht="71.25" customHeight="1" thickBot="1">
      <c r="A13" s="68" t="s">
        <v>138</v>
      </c>
      <c r="B13" s="69" t="s">
        <v>139</v>
      </c>
      <c r="C13" s="70" t="s">
        <v>140</v>
      </c>
      <c r="D13" s="71" t="s">
        <v>6</v>
      </c>
      <c r="E13" s="72" t="s">
        <v>7</v>
      </c>
      <c r="F13" s="70" t="s">
        <v>8</v>
      </c>
      <c r="G13" s="71" t="s">
        <v>168</v>
      </c>
      <c r="H13" s="70" t="s">
        <v>141</v>
      </c>
      <c r="I13" s="71" t="s">
        <v>6</v>
      </c>
      <c r="J13" s="71" t="s">
        <v>11</v>
      </c>
      <c r="K13" s="73" t="s">
        <v>12</v>
      </c>
      <c r="L13" s="68" t="s">
        <v>142</v>
      </c>
      <c r="M13" s="74" t="s">
        <v>143</v>
      </c>
      <c r="N13" s="75" t="s">
        <v>144</v>
      </c>
      <c r="O13" s="75" t="s">
        <v>145</v>
      </c>
      <c r="P13" s="75" t="s">
        <v>146</v>
      </c>
      <c r="Q13" s="75" t="s">
        <v>147</v>
      </c>
      <c r="R13" s="72" t="s">
        <v>148</v>
      </c>
      <c r="S13" s="75" t="s">
        <v>150</v>
      </c>
      <c r="T13" s="76" t="s">
        <v>151</v>
      </c>
      <c r="U13" s="77" t="s">
        <v>152</v>
      </c>
    </row>
    <row r="14" spans="1:21" ht="27" customHeight="1" thickBot="1">
      <c r="A14" s="187" t="s">
        <v>153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</row>
    <row r="15" spans="1:21" ht="47.25" customHeight="1" thickBot="1">
      <c r="A15" s="109">
        <v>1</v>
      </c>
      <c r="B15" s="110"/>
      <c r="C15" s="111" t="s">
        <v>68</v>
      </c>
      <c r="D15" s="112" t="s">
        <v>128</v>
      </c>
      <c r="E15" s="120" t="s">
        <v>38</v>
      </c>
      <c r="F15" s="138" t="s">
        <v>16</v>
      </c>
      <c r="G15" s="138" t="s">
        <v>16</v>
      </c>
      <c r="H15" s="116" t="s">
        <v>47</v>
      </c>
      <c r="I15" s="114" t="s">
        <v>48</v>
      </c>
      <c r="J15" s="113" t="s">
        <v>16</v>
      </c>
      <c r="K15" s="115" t="s">
        <v>26</v>
      </c>
      <c r="L15" s="140">
        <v>1</v>
      </c>
      <c r="M15" s="121" t="s">
        <v>154</v>
      </c>
      <c r="N15" s="122">
        <v>2.919</v>
      </c>
      <c r="O15" s="123">
        <v>3.029</v>
      </c>
      <c r="P15" s="124">
        <v>2.535</v>
      </c>
      <c r="Q15" s="124">
        <v>2.5058</v>
      </c>
      <c r="R15" s="125"/>
      <c r="S15" s="126">
        <f>AVERAGE(N15:Q15)</f>
        <v>2.7472000000000003</v>
      </c>
      <c r="T15" s="127">
        <f>S15</f>
        <v>2.7472000000000003</v>
      </c>
      <c r="U15" s="137" t="s">
        <v>55</v>
      </c>
    </row>
    <row r="16" spans="1:21" ht="47.25" customHeight="1" thickBot="1">
      <c r="A16" s="109">
        <v>2</v>
      </c>
      <c r="B16" s="110"/>
      <c r="C16" s="111" t="s">
        <v>71</v>
      </c>
      <c r="D16" s="112" t="s">
        <v>72</v>
      </c>
      <c r="E16" s="120" t="s">
        <v>38</v>
      </c>
      <c r="F16" s="138" t="s">
        <v>59</v>
      </c>
      <c r="G16" s="138" t="s">
        <v>59</v>
      </c>
      <c r="H16" s="130" t="s">
        <v>60</v>
      </c>
      <c r="I16" s="114" t="s">
        <v>61</v>
      </c>
      <c r="J16" s="112" t="s">
        <v>62</v>
      </c>
      <c r="K16" s="115" t="s">
        <v>21</v>
      </c>
      <c r="L16" s="140">
        <v>1</v>
      </c>
      <c r="M16" s="121" t="s">
        <v>154</v>
      </c>
      <c r="N16" s="128">
        <v>2.604</v>
      </c>
      <c r="O16" s="129">
        <v>2.662</v>
      </c>
      <c r="P16" s="125">
        <v>2.388</v>
      </c>
      <c r="Q16" s="125">
        <v>2.535</v>
      </c>
      <c r="R16" s="125"/>
      <c r="S16" s="126">
        <f>AVERAGE(N16:Q16)</f>
        <v>2.54725</v>
      </c>
      <c r="T16" s="127">
        <f>S16</f>
        <v>2.54725</v>
      </c>
      <c r="U16" s="137" t="s">
        <v>174</v>
      </c>
    </row>
    <row r="17" spans="1:21" ht="47.25" customHeight="1" thickBot="1">
      <c r="A17" s="109">
        <v>3</v>
      </c>
      <c r="B17" s="110"/>
      <c r="C17" s="111" t="s">
        <v>69</v>
      </c>
      <c r="D17" s="112" t="s">
        <v>70</v>
      </c>
      <c r="E17" s="120" t="s">
        <v>38</v>
      </c>
      <c r="F17" s="138" t="s">
        <v>59</v>
      </c>
      <c r="G17" s="138" t="s">
        <v>59</v>
      </c>
      <c r="H17" s="130" t="s">
        <v>60</v>
      </c>
      <c r="I17" s="114" t="s">
        <v>61</v>
      </c>
      <c r="J17" s="112" t="s">
        <v>62</v>
      </c>
      <c r="K17" s="115" t="s">
        <v>21</v>
      </c>
      <c r="L17" s="140">
        <v>1</v>
      </c>
      <c r="M17" s="121" t="s">
        <v>154</v>
      </c>
      <c r="N17" s="128">
        <v>2.627</v>
      </c>
      <c r="O17" s="129">
        <v>2.423</v>
      </c>
      <c r="P17" s="125">
        <v>2.5</v>
      </c>
      <c r="Q17" s="125">
        <v>2.313</v>
      </c>
      <c r="R17" s="125"/>
      <c r="S17" s="126">
        <f>AVERAGE(N17:Q17)</f>
        <v>2.46575</v>
      </c>
      <c r="T17" s="127">
        <f>S17</f>
        <v>2.46575</v>
      </c>
      <c r="U17" s="137" t="s">
        <v>174</v>
      </c>
    </row>
    <row r="18" spans="1:21" ht="26.25" customHeight="1" thickBot="1">
      <c r="A18" s="187" t="s">
        <v>159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9"/>
    </row>
    <row r="19" spans="1:21" ht="46.5" customHeight="1" thickBot="1">
      <c r="A19" s="109">
        <v>1</v>
      </c>
      <c r="B19" s="110"/>
      <c r="C19" s="111" t="s">
        <v>107</v>
      </c>
      <c r="D19" s="112" t="s">
        <v>108</v>
      </c>
      <c r="E19" s="120" t="s">
        <v>46</v>
      </c>
      <c r="F19" s="138" t="s">
        <v>16</v>
      </c>
      <c r="G19" s="138" t="s">
        <v>105</v>
      </c>
      <c r="H19" s="116" t="s">
        <v>47</v>
      </c>
      <c r="I19" s="114" t="s">
        <v>48</v>
      </c>
      <c r="J19" s="113" t="s">
        <v>16</v>
      </c>
      <c r="K19" s="115" t="s">
        <v>106</v>
      </c>
      <c r="L19" s="102">
        <v>1</v>
      </c>
      <c r="M19" s="132" t="s">
        <v>154</v>
      </c>
      <c r="N19" s="122">
        <v>2.712</v>
      </c>
      <c r="O19" s="123">
        <v>2.923</v>
      </c>
      <c r="P19" s="124">
        <v>2.685</v>
      </c>
      <c r="Q19" s="124">
        <v>2.7</v>
      </c>
      <c r="R19" s="124"/>
      <c r="S19" s="133">
        <f>AVERAGE(N19:Q19)</f>
        <v>2.755</v>
      </c>
      <c r="T19" s="134">
        <f>S19</f>
        <v>2.755</v>
      </c>
      <c r="U19" s="137" t="s">
        <v>55</v>
      </c>
    </row>
    <row r="20" spans="1:21" ht="46.5" customHeight="1" thickBot="1">
      <c r="A20" s="109">
        <v>2</v>
      </c>
      <c r="B20" s="110"/>
      <c r="C20" s="111" t="s">
        <v>73</v>
      </c>
      <c r="D20" s="112" t="s">
        <v>74</v>
      </c>
      <c r="E20" s="120" t="s">
        <v>38</v>
      </c>
      <c r="F20" s="138" t="s">
        <v>29</v>
      </c>
      <c r="G20" s="138" t="s">
        <v>41</v>
      </c>
      <c r="H20" s="131" t="s">
        <v>124</v>
      </c>
      <c r="I20" s="112" t="s">
        <v>125</v>
      </c>
      <c r="J20" s="112" t="s">
        <v>32</v>
      </c>
      <c r="K20" s="115" t="s">
        <v>81</v>
      </c>
      <c r="L20" s="102">
        <v>1</v>
      </c>
      <c r="M20" s="132" t="s">
        <v>154</v>
      </c>
      <c r="N20" s="122">
        <v>2.615</v>
      </c>
      <c r="O20" s="123">
        <v>2.779</v>
      </c>
      <c r="P20" s="124">
        <v>2.604</v>
      </c>
      <c r="Q20" s="124">
        <v>2.533</v>
      </c>
      <c r="R20" s="124"/>
      <c r="S20" s="133">
        <f>AVERAGE(N20:Q20)</f>
        <v>2.63275</v>
      </c>
      <c r="T20" s="134">
        <f>S20</f>
        <v>2.63275</v>
      </c>
      <c r="U20" s="137" t="s">
        <v>55</v>
      </c>
    </row>
    <row r="21" spans="1:21" ht="46.5" customHeight="1" thickBot="1">
      <c r="A21" s="109">
        <v>3</v>
      </c>
      <c r="B21" s="110"/>
      <c r="C21" s="111" t="s">
        <v>116</v>
      </c>
      <c r="D21" s="112" t="s">
        <v>129</v>
      </c>
      <c r="E21" s="120" t="s">
        <v>38</v>
      </c>
      <c r="F21" s="138" t="s">
        <v>16</v>
      </c>
      <c r="G21" s="138" t="s">
        <v>117</v>
      </c>
      <c r="H21" s="116" t="s">
        <v>47</v>
      </c>
      <c r="I21" s="114" t="s">
        <v>48</v>
      </c>
      <c r="J21" s="113" t="s">
        <v>16</v>
      </c>
      <c r="K21" s="115" t="s">
        <v>106</v>
      </c>
      <c r="L21" s="102">
        <v>1</v>
      </c>
      <c r="M21" s="132" t="s">
        <v>154</v>
      </c>
      <c r="N21" s="122">
        <v>2.435</v>
      </c>
      <c r="O21" s="123">
        <v>2.454</v>
      </c>
      <c r="P21" s="124">
        <v>2.484</v>
      </c>
      <c r="Q21" s="124">
        <v>2.344</v>
      </c>
      <c r="R21" s="124"/>
      <c r="S21" s="126">
        <f>AVERAGE(N21:Q21)</f>
        <v>2.42925</v>
      </c>
      <c r="T21" s="134">
        <f>S21</f>
        <v>2.42925</v>
      </c>
      <c r="U21" s="137" t="s">
        <v>174</v>
      </c>
    </row>
    <row r="23" spans="3:16" s="100" customFormat="1" ht="15.75">
      <c r="C23" s="135" t="s">
        <v>51</v>
      </c>
      <c r="D23" s="37"/>
      <c r="E23" s="37"/>
      <c r="F23" s="37"/>
      <c r="G23" s="37"/>
      <c r="H23" s="37"/>
      <c r="I23" s="37"/>
      <c r="J23" s="37"/>
      <c r="K23" s="37" t="s">
        <v>80</v>
      </c>
      <c r="L23" s="37"/>
      <c r="M23" s="37"/>
      <c r="N23" s="37"/>
      <c r="O23" s="37"/>
      <c r="P23" s="37"/>
    </row>
    <row r="24" spans="3:16" s="100" customFormat="1" ht="15.75">
      <c r="C24" s="135"/>
      <c r="D24" s="37"/>
      <c r="E24" s="37"/>
      <c r="F24" s="37"/>
      <c r="G24" s="37"/>
      <c r="H24" s="37"/>
      <c r="I24" s="37"/>
      <c r="J24" s="37"/>
      <c r="L24" s="37"/>
      <c r="M24" s="37"/>
      <c r="N24" s="37"/>
      <c r="O24" s="37"/>
      <c r="P24" s="37"/>
    </row>
    <row r="25" spans="3:16" s="100" customFormat="1" ht="15.75">
      <c r="C25" s="135" t="s">
        <v>52</v>
      </c>
      <c r="D25" s="37"/>
      <c r="E25" s="37"/>
      <c r="F25" s="37"/>
      <c r="G25" s="37"/>
      <c r="H25" s="37"/>
      <c r="I25" s="37"/>
      <c r="J25" s="37"/>
      <c r="K25" s="37" t="s">
        <v>119</v>
      </c>
      <c r="L25" s="37"/>
      <c r="M25" s="37"/>
      <c r="N25" s="37"/>
      <c r="O25" s="37"/>
      <c r="P25" s="37"/>
    </row>
  </sheetData>
  <sheetProtection/>
  <mergeCells count="8">
    <mergeCell ref="A1:U1"/>
    <mergeCell ref="A2:U2"/>
    <mergeCell ref="A14:U14"/>
    <mergeCell ref="A18:U18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2" r:id="rId2"/>
  <rowBreaks count="1" manualBreakCount="1">
    <brk id="17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"/>
  <sheetViews>
    <sheetView tabSelected="1" view="pageBreakPreview" zoomScaleSheetLayoutView="100" zoomScalePageLayoutView="0" workbookViewId="0" topLeftCell="A13">
      <selection activeCell="G17" sqref="G17"/>
    </sheetView>
  </sheetViews>
  <sheetFormatPr defaultColWidth="9.140625" defaultRowHeight="15"/>
  <cols>
    <col min="1" max="1" width="25.00390625" style="0" customWidth="1"/>
    <col min="2" max="2" width="19.7109375" style="0" customWidth="1"/>
    <col min="3" max="3" width="12.8515625" style="0" customWidth="1"/>
    <col min="4" max="4" width="25.28125" style="0" customWidth="1"/>
    <col min="5" max="5" width="19.140625" style="0" customWidth="1"/>
  </cols>
  <sheetData>
    <row r="1" spans="1:10" ht="57" customHeight="1">
      <c r="A1" s="217" t="s">
        <v>121</v>
      </c>
      <c r="B1" s="217"/>
      <c r="C1" s="217"/>
      <c r="D1" s="217"/>
      <c r="E1" s="217"/>
      <c r="F1" s="40"/>
      <c r="G1" s="40"/>
      <c r="H1" s="40"/>
      <c r="I1" s="40"/>
      <c r="J1" s="40"/>
    </row>
    <row r="2" spans="1:10" ht="15.75" customHeight="1">
      <c r="A2" s="39"/>
      <c r="B2" s="39"/>
      <c r="C2" s="39"/>
      <c r="D2" s="39"/>
      <c r="E2" s="39"/>
      <c r="F2" s="40"/>
      <c r="G2" s="40"/>
      <c r="H2" s="40"/>
      <c r="I2" s="40"/>
      <c r="J2" s="40"/>
    </row>
    <row r="3" spans="1:10" ht="30" customHeight="1">
      <c r="A3" s="41" t="s">
        <v>82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0" customHeight="1">
      <c r="A4" s="4" t="s">
        <v>2</v>
      </c>
      <c r="B4" s="42"/>
      <c r="C4" s="42"/>
      <c r="D4" s="44"/>
      <c r="E4" s="8" t="s">
        <v>120</v>
      </c>
      <c r="F4" s="42"/>
      <c r="G4" s="42"/>
      <c r="H4" s="42"/>
      <c r="I4" s="42"/>
      <c r="J4" s="42"/>
    </row>
    <row r="5" spans="1:10" ht="30" customHeight="1">
      <c r="A5" s="45" t="s">
        <v>83</v>
      </c>
      <c r="B5" s="45" t="s">
        <v>84</v>
      </c>
      <c r="C5" s="45" t="s">
        <v>85</v>
      </c>
      <c r="D5" s="45" t="s">
        <v>86</v>
      </c>
      <c r="E5" s="45" t="s">
        <v>87</v>
      </c>
      <c r="F5" s="42"/>
      <c r="G5" s="42"/>
      <c r="H5" s="42"/>
      <c r="I5" s="42"/>
      <c r="J5" s="42"/>
    </row>
    <row r="6" spans="1:10" ht="33.75" customHeight="1">
      <c r="A6" s="46" t="s">
        <v>51</v>
      </c>
      <c r="B6" s="47" t="s">
        <v>91</v>
      </c>
      <c r="C6" s="47" t="s">
        <v>92</v>
      </c>
      <c r="D6" s="48" t="s">
        <v>93</v>
      </c>
      <c r="E6" s="49"/>
      <c r="F6" s="42"/>
      <c r="G6" s="42"/>
      <c r="H6" s="42"/>
      <c r="I6" s="42"/>
      <c r="J6" s="42"/>
    </row>
    <row r="7" spans="1:10" ht="33.75" customHeight="1">
      <c r="A7" s="46" t="s">
        <v>176</v>
      </c>
      <c r="B7" s="47" t="s">
        <v>94</v>
      </c>
      <c r="C7" s="47" t="s">
        <v>92</v>
      </c>
      <c r="D7" s="48" t="s">
        <v>95</v>
      </c>
      <c r="E7" s="49"/>
      <c r="F7" s="42"/>
      <c r="G7" s="42"/>
      <c r="H7" s="42"/>
      <c r="I7" s="42"/>
      <c r="J7" s="42"/>
    </row>
    <row r="8" spans="1:10" ht="33.75" customHeight="1">
      <c r="A8" s="46" t="s">
        <v>90</v>
      </c>
      <c r="B8" s="47" t="s">
        <v>96</v>
      </c>
      <c r="C8" s="47" t="s">
        <v>88</v>
      </c>
      <c r="D8" s="48" t="s">
        <v>97</v>
      </c>
      <c r="E8" s="49"/>
      <c r="F8" s="50"/>
      <c r="G8" s="50"/>
      <c r="H8" s="50"/>
      <c r="I8" s="50"/>
      <c r="J8" s="50"/>
    </row>
    <row r="9" spans="1:10" ht="33.75" customHeight="1">
      <c r="A9" s="46" t="s">
        <v>180</v>
      </c>
      <c r="B9" s="47" t="s">
        <v>99</v>
      </c>
      <c r="C9" s="47" t="s">
        <v>88</v>
      </c>
      <c r="D9" s="48" t="s">
        <v>93</v>
      </c>
      <c r="E9" s="49"/>
      <c r="F9" s="42"/>
      <c r="G9" s="42"/>
      <c r="H9" s="42"/>
      <c r="I9" s="42"/>
      <c r="J9" s="42"/>
    </row>
    <row r="10" spans="1:10" ht="33.75" customHeight="1">
      <c r="A10" s="46" t="s">
        <v>90</v>
      </c>
      <c r="B10" s="47" t="s">
        <v>181</v>
      </c>
      <c r="C10" s="47" t="s">
        <v>88</v>
      </c>
      <c r="D10" s="48" t="s">
        <v>182</v>
      </c>
      <c r="E10" s="49"/>
      <c r="F10" s="42"/>
      <c r="G10" s="42"/>
      <c r="H10" s="42"/>
      <c r="I10" s="42"/>
      <c r="J10" s="42"/>
    </row>
    <row r="11" spans="1:10" ht="33.75" customHeight="1">
      <c r="A11" s="46" t="s">
        <v>103</v>
      </c>
      <c r="B11" s="47" t="s">
        <v>183</v>
      </c>
      <c r="C11" s="47" t="s">
        <v>98</v>
      </c>
      <c r="D11" s="48" t="s">
        <v>93</v>
      </c>
      <c r="E11" s="49"/>
      <c r="F11" s="42"/>
      <c r="G11" s="42"/>
      <c r="H11" s="42"/>
      <c r="I11" s="42"/>
      <c r="J11" s="42"/>
    </row>
    <row r="12" spans="1:10" ht="33.75" customHeight="1">
      <c r="A12" s="46" t="s">
        <v>103</v>
      </c>
      <c r="B12" s="47" t="s">
        <v>177</v>
      </c>
      <c r="C12" s="47" t="s">
        <v>110</v>
      </c>
      <c r="D12" s="48" t="s">
        <v>93</v>
      </c>
      <c r="E12" s="49"/>
      <c r="F12" s="50"/>
      <c r="G12" s="50"/>
      <c r="H12" s="50"/>
      <c r="I12" s="50"/>
      <c r="J12" s="50"/>
    </row>
    <row r="13" spans="1:10" ht="33.75" customHeight="1">
      <c r="A13" s="46" t="s">
        <v>103</v>
      </c>
      <c r="B13" s="47" t="s">
        <v>102</v>
      </c>
      <c r="C13" s="47" t="s">
        <v>110</v>
      </c>
      <c r="D13" s="48" t="s">
        <v>93</v>
      </c>
      <c r="E13" s="49"/>
      <c r="F13" s="50"/>
      <c r="G13" s="50"/>
      <c r="H13" s="50"/>
      <c r="I13" s="50"/>
      <c r="J13" s="50"/>
    </row>
    <row r="14" spans="1:10" ht="33.75" customHeight="1">
      <c r="A14" s="46" t="s">
        <v>109</v>
      </c>
      <c r="B14" s="47" t="s">
        <v>178</v>
      </c>
      <c r="C14" s="47" t="s">
        <v>100</v>
      </c>
      <c r="D14" s="48" t="s">
        <v>95</v>
      </c>
      <c r="E14" s="49"/>
      <c r="F14" s="50"/>
      <c r="G14" s="50"/>
      <c r="H14" s="50"/>
      <c r="I14" s="50"/>
      <c r="J14" s="50"/>
    </row>
    <row r="15" spans="1:10" ht="33.75" customHeight="1">
      <c r="A15" s="46" t="s">
        <v>109</v>
      </c>
      <c r="B15" s="47" t="s">
        <v>179</v>
      </c>
      <c r="C15" s="47" t="s">
        <v>189</v>
      </c>
      <c r="D15" s="48" t="s">
        <v>93</v>
      </c>
      <c r="E15" s="49"/>
      <c r="F15" s="50"/>
      <c r="G15" s="50"/>
      <c r="H15" s="50"/>
      <c r="I15" s="50"/>
      <c r="J15" s="50"/>
    </row>
    <row r="16" spans="1:10" ht="33.75" customHeight="1">
      <c r="A16" s="46" t="s">
        <v>109</v>
      </c>
      <c r="B16" s="47" t="s">
        <v>184</v>
      </c>
      <c r="C16" s="47" t="s">
        <v>110</v>
      </c>
      <c r="D16" s="48" t="s">
        <v>97</v>
      </c>
      <c r="E16" s="49"/>
      <c r="F16" s="50"/>
      <c r="G16" s="50"/>
      <c r="H16" s="50"/>
      <c r="I16" s="50"/>
      <c r="J16" s="50"/>
    </row>
    <row r="17" spans="1:10" ht="33.75" customHeight="1">
      <c r="A17" s="48" t="s">
        <v>52</v>
      </c>
      <c r="B17" s="47" t="s">
        <v>101</v>
      </c>
      <c r="C17" s="47" t="s">
        <v>92</v>
      </c>
      <c r="D17" s="48" t="s">
        <v>89</v>
      </c>
      <c r="E17" s="49"/>
      <c r="F17" s="42"/>
      <c r="G17" s="42"/>
      <c r="H17" s="42"/>
      <c r="I17" s="42"/>
      <c r="J17" s="42"/>
    </row>
    <row r="18" spans="1:10" ht="33.75" customHeight="1">
      <c r="A18" s="48" t="s">
        <v>185</v>
      </c>
      <c r="B18" s="47" t="s">
        <v>186</v>
      </c>
      <c r="C18" s="47" t="s">
        <v>88</v>
      </c>
      <c r="D18" s="48" t="s">
        <v>93</v>
      </c>
      <c r="E18" s="49"/>
      <c r="F18" s="42"/>
      <c r="G18" s="42"/>
      <c r="H18" s="42"/>
      <c r="I18" s="42"/>
      <c r="J18" s="42"/>
    </row>
    <row r="19" spans="1:10" ht="33.75" customHeight="1">
      <c r="A19" s="48" t="s">
        <v>187</v>
      </c>
      <c r="B19" s="47" t="s">
        <v>188</v>
      </c>
      <c r="C19" s="47" t="s">
        <v>110</v>
      </c>
      <c r="D19" s="48" t="s">
        <v>93</v>
      </c>
      <c r="E19" s="49"/>
      <c r="F19" s="42"/>
      <c r="G19" s="42"/>
      <c r="H19" s="42"/>
      <c r="I19" s="42"/>
      <c r="J19" s="42"/>
    </row>
    <row r="20" spans="1:10" ht="1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23.25" customHeight="1">
      <c r="A21" s="52" t="s">
        <v>51</v>
      </c>
      <c r="B21" s="53"/>
      <c r="C21" s="53"/>
      <c r="D21" s="141" t="s">
        <v>80</v>
      </c>
      <c r="E21" s="54"/>
      <c r="F21" s="55"/>
      <c r="G21" s="43"/>
      <c r="H21" s="51"/>
      <c r="I21" s="43"/>
      <c r="J21" s="42"/>
    </row>
    <row r="22" spans="1:10" ht="15">
      <c r="A22" s="55"/>
      <c r="B22" s="55"/>
      <c r="C22" s="55"/>
      <c r="D22" s="56"/>
      <c r="E22" s="55"/>
      <c r="F22" s="55"/>
      <c r="G22" s="55"/>
      <c r="H22" s="55"/>
      <c r="I22" s="55"/>
      <c r="J22" s="5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User</cp:lastModifiedBy>
  <cp:lastPrinted>2018-08-29T15:20:18Z</cp:lastPrinted>
  <dcterms:created xsi:type="dcterms:W3CDTF">2017-06-10T06:53:15Z</dcterms:created>
  <dcterms:modified xsi:type="dcterms:W3CDTF">2018-08-29T15:41:59Z</dcterms:modified>
  <cp:category/>
  <cp:version/>
  <cp:contentType/>
  <cp:contentStatus/>
</cp:coreProperties>
</file>